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calabogie.sharepoint.com/sites/CompanyData/Shared Documents/Resorts/Adv. Centre &amp; Axess/Schools/"/>
    </mc:Choice>
  </mc:AlternateContent>
  <xr:revisionPtr revIDLastSave="14" documentId="8_{745DE291-85D4-412A-9DF1-9C1692EB8C68}" xr6:coauthVersionLast="47" xr6:coauthVersionMax="47" xr10:uidLastSave="{646C5024-9F59-43D4-B18B-624379A820C9}"/>
  <bookViews>
    <workbookView xWindow="-27585" yWindow="15" windowWidth="26145" windowHeight="14280" activeTab="1" xr2:uid="{F3FEA424-BF47-41B1-8B3C-18815C6699F6}"/>
  </bookViews>
  <sheets>
    <sheet name="Information" sheetId="5" r:id="rId1"/>
    <sheet name="Rental Form" sheetId="1" r:id="rId2"/>
    <sheet name="Label" sheetId="3" r:id="rId3"/>
    <sheet name="1516 binding chart(lbpipo)" sheetId="2" state="hidden" r:id="rId4"/>
    <sheet name="Sheet2" sheetId="4" r:id="rId5"/>
  </sheets>
  <definedNames>
    <definedName name="_xlnm._FilterDatabase" localSheetId="1" hidden="1">'Rental Form'!$A$5:$AN$5</definedName>
    <definedName name="_xlnm._FilterDatabase" localSheetId="4" hidden="1">Sheet2!$A$1:$A$3</definedName>
    <definedName name="Ability">Sheet2!$C$2:$C$4</definedName>
    <definedName name="Answer">Sheet2!$A$1:$A$2</definedName>
    <definedName name="_xlnm.Print_Area" localSheetId="2">Label!$A$1:$G$597</definedName>
    <definedName name="_xlnm.Print_Area" localSheetId="1">'Rental Form'!$A$1:$AN$103</definedName>
    <definedName name="_xlnm.Print_Titles" localSheetId="2">Label!$1:$1</definedName>
    <definedName name="_xlnm.Print_Titles" localSheetId="1">'Rental Form'!$1:$5</definedName>
    <definedName name="Type">Sheet2!$B$1:$B$2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601" i="1" l="1"/>
  <c r="AR601" i="1"/>
  <c r="AQ601" i="1"/>
  <c r="AP601" i="1"/>
  <c r="AO601" i="1"/>
  <c r="AN601" i="1"/>
  <c r="AM601" i="1"/>
  <c r="AJ601" i="1"/>
  <c r="AI601" i="1"/>
  <c r="AH601" i="1"/>
  <c r="AG601" i="1"/>
  <c r="AF601" i="1"/>
  <c r="AK601" i="1" s="1"/>
  <c r="AS600" i="1"/>
  <c r="AR600" i="1"/>
  <c r="AQ600" i="1"/>
  <c r="AP600" i="1"/>
  <c r="AO600" i="1"/>
  <c r="AN600" i="1"/>
  <c r="AM600" i="1"/>
  <c r="AJ600" i="1"/>
  <c r="AI600" i="1"/>
  <c r="AH600" i="1"/>
  <c r="AG600" i="1"/>
  <c r="AF600" i="1"/>
  <c r="AK600" i="1" s="1"/>
  <c r="AS599" i="1"/>
  <c r="AR599" i="1"/>
  <c r="AQ599" i="1"/>
  <c r="AP599" i="1"/>
  <c r="AO599" i="1"/>
  <c r="AN599" i="1"/>
  <c r="AM599" i="1"/>
  <c r="AJ599" i="1"/>
  <c r="AI599" i="1"/>
  <c r="AH599" i="1"/>
  <c r="AG599" i="1"/>
  <c r="AF599" i="1"/>
  <c r="AK599" i="1" s="1"/>
  <c r="AS598" i="1"/>
  <c r="AR598" i="1"/>
  <c r="AQ598" i="1"/>
  <c r="AP598" i="1"/>
  <c r="AO598" i="1"/>
  <c r="AN598" i="1"/>
  <c r="AM598" i="1"/>
  <c r="AJ598" i="1"/>
  <c r="AI598" i="1"/>
  <c r="AH598" i="1"/>
  <c r="AG598" i="1"/>
  <c r="AF598" i="1"/>
  <c r="AS597" i="1"/>
  <c r="AR597" i="1"/>
  <c r="AQ597" i="1"/>
  <c r="AP597" i="1"/>
  <c r="AO597" i="1"/>
  <c r="AN597" i="1"/>
  <c r="AM597" i="1"/>
  <c r="AJ597" i="1"/>
  <c r="AI597" i="1"/>
  <c r="AH597" i="1"/>
  <c r="AG597" i="1"/>
  <c r="AF597" i="1"/>
  <c r="AS596" i="1"/>
  <c r="AR596" i="1"/>
  <c r="AQ596" i="1"/>
  <c r="AP596" i="1"/>
  <c r="AO596" i="1"/>
  <c r="AN596" i="1"/>
  <c r="AM596" i="1"/>
  <c r="AJ596" i="1"/>
  <c r="AI596" i="1"/>
  <c r="AH596" i="1"/>
  <c r="AG596" i="1"/>
  <c r="AF596" i="1"/>
  <c r="AS595" i="1"/>
  <c r="AR595" i="1"/>
  <c r="AQ595" i="1"/>
  <c r="AP595" i="1"/>
  <c r="AO595" i="1"/>
  <c r="AN595" i="1"/>
  <c r="AM595" i="1"/>
  <c r="AJ595" i="1"/>
  <c r="AI595" i="1"/>
  <c r="AH595" i="1"/>
  <c r="AG595" i="1"/>
  <c r="AF595" i="1"/>
  <c r="AS594" i="1"/>
  <c r="AR594" i="1"/>
  <c r="AQ594" i="1"/>
  <c r="AP594" i="1"/>
  <c r="AO594" i="1"/>
  <c r="AN594" i="1"/>
  <c r="AM594" i="1"/>
  <c r="AJ594" i="1"/>
  <c r="AI594" i="1"/>
  <c r="AH594" i="1"/>
  <c r="AG594" i="1"/>
  <c r="AF594" i="1"/>
  <c r="AS593" i="1"/>
  <c r="AR593" i="1"/>
  <c r="AQ593" i="1"/>
  <c r="AP593" i="1"/>
  <c r="AO593" i="1"/>
  <c r="AN593" i="1"/>
  <c r="AM593" i="1"/>
  <c r="AJ593" i="1"/>
  <c r="AI593" i="1"/>
  <c r="AH593" i="1"/>
  <c r="AG593" i="1"/>
  <c r="AF593" i="1"/>
  <c r="AS592" i="1"/>
  <c r="AR592" i="1"/>
  <c r="AQ592" i="1"/>
  <c r="AP592" i="1"/>
  <c r="AO592" i="1"/>
  <c r="AN592" i="1"/>
  <c r="AM592" i="1"/>
  <c r="AJ592" i="1"/>
  <c r="AI592" i="1"/>
  <c r="AH592" i="1"/>
  <c r="AG592" i="1"/>
  <c r="AF592" i="1"/>
  <c r="AS591" i="1"/>
  <c r="AR591" i="1"/>
  <c r="AQ591" i="1"/>
  <c r="AP591" i="1"/>
  <c r="AO591" i="1"/>
  <c r="AN591" i="1"/>
  <c r="AM591" i="1"/>
  <c r="AJ591" i="1"/>
  <c r="AI591" i="1"/>
  <c r="AH591" i="1"/>
  <c r="AG591" i="1"/>
  <c r="AF591" i="1"/>
  <c r="AS590" i="1"/>
  <c r="AR590" i="1"/>
  <c r="AQ590" i="1"/>
  <c r="AP590" i="1"/>
  <c r="AO590" i="1"/>
  <c r="AN590" i="1"/>
  <c r="AM590" i="1"/>
  <c r="AJ590" i="1"/>
  <c r="AI590" i="1"/>
  <c r="AH590" i="1"/>
  <c r="AG590" i="1"/>
  <c r="AF590" i="1"/>
  <c r="AS589" i="1"/>
  <c r="AR589" i="1"/>
  <c r="AQ589" i="1"/>
  <c r="AP589" i="1"/>
  <c r="AO589" i="1"/>
  <c r="AN589" i="1"/>
  <c r="AM589" i="1"/>
  <c r="AJ589" i="1"/>
  <c r="AI589" i="1"/>
  <c r="AH589" i="1"/>
  <c r="AG589" i="1"/>
  <c r="AF589" i="1"/>
  <c r="AS588" i="1"/>
  <c r="AR588" i="1"/>
  <c r="AQ588" i="1"/>
  <c r="AP588" i="1"/>
  <c r="AO588" i="1"/>
  <c r="AN588" i="1"/>
  <c r="AM588" i="1"/>
  <c r="AJ588" i="1"/>
  <c r="AI588" i="1"/>
  <c r="AH588" i="1"/>
  <c r="AG588" i="1"/>
  <c r="AF588" i="1"/>
  <c r="AS587" i="1"/>
  <c r="AR587" i="1"/>
  <c r="AQ587" i="1"/>
  <c r="AP587" i="1"/>
  <c r="AO587" i="1"/>
  <c r="AN587" i="1"/>
  <c r="AM587" i="1"/>
  <c r="AJ587" i="1"/>
  <c r="AI587" i="1"/>
  <c r="AH587" i="1"/>
  <c r="AG587" i="1"/>
  <c r="AF587" i="1"/>
  <c r="AS586" i="1"/>
  <c r="AR586" i="1"/>
  <c r="AQ586" i="1"/>
  <c r="AP586" i="1"/>
  <c r="AO586" i="1"/>
  <c r="AN586" i="1"/>
  <c r="AM586" i="1"/>
  <c r="AJ586" i="1"/>
  <c r="AI586" i="1"/>
  <c r="AH586" i="1"/>
  <c r="AG586" i="1"/>
  <c r="AF586" i="1"/>
  <c r="AS585" i="1"/>
  <c r="AR585" i="1"/>
  <c r="AQ585" i="1"/>
  <c r="AP585" i="1"/>
  <c r="AO585" i="1"/>
  <c r="AN585" i="1"/>
  <c r="AM585" i="1"/>
  <c r="AJ585" i="1"/>
  <c r="AI585" i="1"/>
  <c r="AH585" i="1"/>
  <c r="AG585" i="1"/>
  <c r="AF585" i="1"/>
  <c r="AS584" i="1"/>
  <c r="AR584" i="1"/>
  <c r="AQ584" i="1"/>
  <c r="AP584" i="1"/>
  <c r="AO584" i="1"/>
  <c r="AN584" i="1"/>
  <c r="AM584" i="1"/>
  <c r="AJ584" i="1"/>
  <c r="AI584" i="1"/>
  <c r="AH584" i="1"/>
  <c r="AG584" i="1"/>
  <c r="AF584" i="1"/>
  <c r="AS583" i="1"/>
  <c r="AR583" i="1"/>
  <c r="AQ583" i="1"/>
  <c r="AP583" i="1"/>
  <c r="AO583" i="1"/>
  <c r="AN583" i="1"/>
  <c r="AM583" i="1"/>
  <c r="AJ583" i="1"/>
  <c r="AI583" i="1"/>
  <c r="AH583" i="1"/>
  <c r="AG583" i="1"/>
  <c r="AF583" i="1"/>
  <c r="AS582" i="1"/>
  <c r="AR582" i="1"/>
  <c r="AQ582" i="1"/>
  <c r="AP582" i="1"/>
  <c r="AO582" i="1"/>
  <c r="AN582" i="1"/>
  <c r="AM582" i="1"/>
  <c r="AJ582" i="1"/>
  <c r="AI582" i="1"/>
  <c r="AH582" i="1"/>
  <c r="AG582" i="1"/>
  <c r="AF582" i="1"/>
  <c r="AS581" i="1"/>
  <c r="AR581" i="1"/>
  <c r="AQ581" i="1"/>
  <c r="AP581" i="1"/>
  <c r="AO581" i="1"/>
  <c r="AN581" i="1"/>
  <c r="AM581" i="1"/>
  <c r="AJ581" i="1"/>
  <c r="AI581" i="1"/>
  <c r="AH581" i="1"/>
  <c r="AG581" i="1"/>
  <c r="AF581" i="1"/>
  <c r="AS580" i="1"/>
  <c r="AR580" i="1"/>
  <c r="AQ580" i="1"/>
  <c r="AP580" i="1"/>
  <c r="AO580" i="1"/>
  <c r="AN580" i="1"/>
  <c r="AM580" i="1"/>
  <c r="AJ580" i="1"/>
  <c r="AI580" i="1"/>
  <c r="AH580" i="1"/>
  <c r="AG580" i="1"/>
  <c r="AF580" i="1"/>
  <c r="AS579" i="1"/>
  <c r="AR579" i="1"/>
  <c r="AQ579" i="1"/>
  <c r="AP579" i="1"/>
  <c r="AO579" i="1"/>
  <c r="AN579" i="1"/>
  <c r="AM579" i="1"/>
  <c r="AJ579" i="1"/>
  <c r="AI579" i="1"/>
  <c r="AH579" i="1"/>
  <c r="AG579" i="1"/>
  <c r="AF579" i="1"/>
  <c r="AS578" i="1"/>
  <c r="AR578" i="1"/>
  <c r="AQ578" i="1"/>
  <c r="AP578" i="1"/>
  <c r="AO578" i="1"/>
  <c r="AN578" i="1"/>
  <c r="AM578" i="1"/>
  <c r="AJ578" i="1"/>
  <c r="AI578" i="1"/>
  <c r="AH578" i="1"/>
  <c r="AG578" i="1"/>
  <c r="AF578" i="1"/>
  <c r="AS577" i="1"/>
  <c r="AR577" i="1"/>
  <c r="AQ577" i="1"/>
  <c r="AP577" i="1"/>
  <c r="AO577" i="1"/>
  <c r="AN577" i="1"/>
  <c r="AM577" i="1"/>
  <c r="AJ577" i="1"/>
  <c r="AI577" i="1"/>
  <c r="AH577" i="1"/>
  <c r="AG577" i="1"/>
  <c r="AF577" i="1"/>
  <c r="AS576" i="1"/>
  <c r="AR576" i="1"/>
  <c r="AQ576" i="1"/>
  <c r="AP576" i="1"/>
  <c r="AO576" i="1"/>
  <c r="AN576" i="1"/>
  <c r="AM576" i="1"/>
  <c r="AJ576" i="1"/>
  <c r="AI576" i="1"/>
  <c r="AH576" i="1"/>
  <c r="AG576" i="1"/>
  <c r="AF576" i="1"/>
  <c r="AS575" i="1"/>
  <c r="AR575" i="1"/>
  <c r="AQ575" i="1"/>
  <c r="AP575" i="1"/>
  <c r="AO575" i="1"/>
  <c r="AN575" i="1"/>
  <c r="AM575" i="1"/>
  <c r="AJ575" i="1"/>
  <c r="AI575" i="1"/>
  <c r="AH575" i="1"/>
  <c r="AG575" i="1"/>
  <c r="AF575" i="1"/>
  <c r="AS574" i="1"/>
  <c r="AR574" i="1"/>
  <c r="AQ574" i="1"/>
  <c r="AP574" i="1"/>
  <c r="AO574" i="1"/>
  <c r="AN574" i="1"/>
  <c r="AM574" i="1"/>
  <c r="AJ574" i="1"/>
  <c r="AI574" i="1"/>
  <c r="AH574" i="1"/>
  <c r="AG574" i="1"/>
  <c r="AF574" i="1"/>
  <c r="AS573" i="1"/>
  <c r="AR573" i="1"/>
  <c r="AQ573" i="1"/>
  <c r="AP573" i="1"/>
  <c r="AO573" i="1"/>
  <c r="AN573" i="1"/>
  <c r="AM573" i="1"/>
  <c r="AJ573" i="1"/>
  <c r="AI573" i="1"/>
  <c r="AH573" i="1"/>
  <c r="AG573" i="1"/>
  <c r="AF573" i="1"/>
  <c r="AS572" i="1"/>
  <c r="AR572" i="1"/>
  <c r="AQ572" i="1"/>
  <c r="AP572" i="1"/>
  <c r="AO572" i="1"/>
  <c r="AN572" i="1"/>
  <c r="AM572" i="1"/>
  <c r="AJ572" i="1"/>
  <c r="AI572" i="1"/>
  <c r="AH572" i="1"/>
  <c r="AG572" i="1"/>
  <c r="AF572" i="1"/>
  <c r="AS571" i="1"/>
  <c r="AR571" i="1"/>
  <c r="AQ571" i="1"/>
  <c r="AP571" i="1"/>
  <c r="AO571" i="1"/>
  <c r="AN571" i="1"/>
  <c r="AM571" i="1"/>
  <c r="AJ571" i="1"/>
  <c r="AI571" i="1"/>
  <c r="AH571" i="1"/>
  <c r="AG571" i="1"/>
  <c r="AF571" i="1"/>
  <c r="AS570" i="1"/>
  <c r="AR570" i="1"/>
  <c r="AQ570" i="1"/>
  <c r="AP570" i="1"/>
  <c r="AO570" i="1"/>
  <c r="AN570" i="1"/>
  <c r="AM570" i="1"/>
  <c r="AJ570" i="1"/>
  <c r="AI570" i="1"/>
  <c r="AH570" i="1"/>
  <c r="AG570" i="1"/>
  <c r="AF570" i="1"/>
  <c r="AS569" i="1"/>
  <c r="AR569" i="1"/>
  <c r="AQ569" i="1"/>
  <c r="AP569" i="1"/>
  <c r="AO569" i="1"/>
  <c r="AN569" i="1"/>
  <c r="AM569" i="1"/>
  <c r="AJ569" i="1"/>
  <c r="AI569" i="1"/>
  <c r="AH569" i="1"/>
  <c r="AG569" i="1"/>
  <c r="AF569" i="1"/>
  <c r="AS568" i="1"/>
  <c r="AR568" i="1"/>
  <c r="AQ568" i="1"/>
  <c r="AP568" i="1"/>
  <c r="AO568" i="1"/>
  <c r="AN568" i="1"/>
  <c r="AM568" i="1"/>
  <c r="AJ568" i="1"/>
  <c r="AI568" i="1"/>
  <c r="AH568" i="1"/>
  <c r="AG568" i="1"/>
  <c r="AF568" i="1"/>
  <c r="AS567" i="1"/>
  <c r="AR567" i="1"/>
  <c r="AQ567" i="1"/>
  <c r="AP567" i="1"/>
  <c r="AO567" i="1"/>
  <c r="AN567" i="1"/>
  <c r="AM567" i="1"/>
  <c r="AJ567" i="1"/>
  <c r="AI567" i="1"/>
  <c r="AH567" i="1"/>
  <c r="AG567" i="1"/>
  <c r="AF567" i="1"/>
  <c r="AS566" i="1"/>
  <c r="AR566" i="1"/>
  <c r="AQ566" i="1"/>
  <c r="AP566" i="1"/>
  <c r="AO566" i="1"/>
  <c r="AN566" i="1"/>
  <c r="AM566" i="1"/>
  <c r="AJ566" i="1"/>
  <c r="AI566" i="1"/>
  <c r="AH566" i="1"/>
  <c r="AG566" i="1"/>
  <c r="AF566" i="1"/>
  <c r="AS565" i="1"/>
  <c r="AR565" i="1"/>
  <c r="AQ565" i="1"/>
  <c r="AP565" i="1"/>
  <c r="AO565" i="1"/>
  <c r="AN565" i="1"/>
  <c r="AM565" i="1"/>
  <c r="AJ565" i="1"/>
  <c r="AI565" i="1"/>
  <c r="AH565" i="1"/>
  <c r="AG565" i="1"/>
  <c r="AF565" i="1"/>
  <c r="AS564" i="1"/>
  <c r="AR564" i="1"/>
  <c r="AQ564" i="1"/>
  <c r="AP564" i="1"/>
  <c r="AO564" i="1"/>
  <c r="AN564" i="1"/>
  <c r="AM564" i="1"/>
  <c r="AJ564" i="1"/>
  <c r="AI564" i="1"/>
  <c r="AH564" i="1"/>
  <c r="AG564" i="1"/>
  <c r="AF564" i="1"/>
  <c r="AS563" i="1"/>
  <c r="AR563" i="1"/>
  <c r="AQ563" i="1"/>
  <c r="AP563" i="1"/>
  <c r="AO563" i="1"/>
  <c r="AN563" i="1"/>
  <c r="AM563" i="1"/>
  <c r="AJ563" i="1"/>
  <c r="AI563" i="1"/>
  <c r="AH563" i="1"/>
  <c r="AG563" i="1"/>
  <c r="AF563" i="1"/>
  <c r="AS562" i="1"/>
  <c r="AR562" i="1"/>
  <c r="AQ562" i="1"/>
  <c r="AP562" i="1"/>
  <c r="AO562" i="1"/>
  <c r="AN562" i="1"/>
  <c r="AM562" i="1"/>
  <c r="AJ562" i="1"/>
  <c r="AI562" i="1"/>
  <c r="AH562" i="1"/>
  <c r="AG562" i="1"/>
  <c r="AF562" i="1"/>
  <c r="AS561" i="1"/>
  <c r="AR561" i="1"/>
  <c r="AQ561" i="1"/>
  <c r="AP561" i="1"/>
  <c r="AO561" i="1"/>
  <c r="AN561" i="1"/>
  <c r="AM561" i="1"/>
  <c r="AJ561" i="1"/>
  <c r="AI561" i="1"/>
  <c r="AH561" i="1"/>
  <c r="AG561" i="1"/>
  <c r="AF561" i="1"/>
  <c r="AS560" i="1"/>
  <c r="AR560" i="1"/>
  <c r="AQ560" i="1"/>
  <c r="AP560" i="1"/>
  <c r="AO560" i="1"/>
  <c r="AN560" i="1"/>
  <c r="AM560" i="1"/>
  <c r="AJ560" i="1"/>
  <c r="AI560" i="1"/>
  <c r="AH560" i="1"/>
  <c r="AG560" i="1"/>
  <c r="AF560" i="1"/>
  <c r="AS559" i="1"/>
  <c r="AR559" i="1"/>
  <c r="AQ559" i="1"/>
  <c r="AP559" i="1"/>
  <c r="AO559" i="1"/>
  <c r="AN559" i="1"/>
  <c r="AT559" i="1" s="1"/>
  <c r="AU559" i="1" s="1"/>
  <c r="AM559" i="1"/>
  <c r="AJ559" i="1"/>
  <c r="AI559" i="1"/>
  <c r="AH559" i="1"/>
  <c r="AG559" i="1"/>
  <c r="AF559" i="1"/>
  <c r="AS558" i="1"/>
  <c r="AR558" i="1"/>
  <c r="AQ558" i="1"/>
  <c r="AP558" i="1"/>
  <c r="AO558" i="1"/>
  <c r="AN558" i="1"/>
  <c r="AT558" i="1" s="1"/>
  <c r="AU558" i="1" s="1"/>
  <c r="AM558" i="1"/>
  <c r="AJ558" i="1"/>
  <c r="AI558" i="1"/>
  <c r="AH558" i="1"/>
  <c r="AG558" i="1"/>
  <c r="AF558" i="1"/>
  <c r="AS557" i="1"/>
  <c r="AR557" i="1"/>
  <c r="AQ557" i="1"/>
  <c r="AP557" i="1"/>
  <c r="AO557" i="1"/>
  <c r="AN557" i="1"/>
  <c r="AM557" i="1"/>
  <c r="AJ557" i="1"/>
  <c r="AI557" i="1"/>
  <c r="AH557" i="1"/>
  <c r="AG557" i="1"/>
  <c r="AF557" i="1"/>
  <c r="AS556" i="1"/>
  <c r="AR556" i="1"/>
  <c r="AQ556" i="1"/>
  <c r="AP556" i="1"/>
  <c r="AO556" i="1"/>
  <c r="AN556" i="1"/>
  <c r="AT556" i="1" s="1"/>
  <c r="AU556" i="1" s="1"/>
  <c r="AM556" i="1"/>
  <c r="AJ556" i="1"/>
  <c r="AI556" i="1"/>
  <c r="AH556" i="1"/>
  <c r="AG556" i="1"/>
  <c r="AF556" i="1"/>
  <c r="AS555" i="1"/>
  <c r="AR555" i="1"/>
  <c r="AQ555" i="1"/>
  <c r="AP555" i="1"/>
  <c r="AO555" i="1"/>
  <c r="AN555" i="1"/>
  <c r="AM555" i="1"/>
  <c r="AJ555" i="1"/>
  <c r="AI555" i="1"/>
  <c r="AH555" i="1"/>
  <c r="AG555" i="1"/>
  <c r="AF555" i="1"/>
  <c r="AS554" i="1"/>
  <c r="AR554" i="1"/>
  <c r="AQ554" i="1"/>
  <c r="AP554" i="1"/>
  <c r="AO554" i="1"/>
  <c r="AN554" i="1"/>
  <c r="AT554" i="1" s="1"/>
  <c r="AU554" i="1" s="1"/>
  <c r="AM554" i="1"/>
  <c r="AJ554" i="1"/>
  <c r="AI554" i="1"/>
  <c r="AH554" i="1"/>
  <c r="AG554" i="1"/>
  <c r="AF554" i="1"/>
  <c r="AS553" i="1"/>
  <c r="AR553" i="1"/>
  <c r="AQ553" i="1"/>
  <c r="AP553" i="1"/>
  <c r="AO553" i="1"/>
  <c r="AN553" i="1"/>
  <c r="AM553" i="1"/>
  <c r="AJ553" i="1"/>
  <c r="AI553" i="1"/>
  <c r="AH553" i="1"/>
  <c r="AG553" i="1"/>
  <c r="AF553" i="1"/>
  <c r="AS552" i="1"/>
  <c r="AR552" i="1"/>
  <c r="AQ552" i="1"/>
  <c r="AP552" i="1"/>
  <c r="AO552" i="1"/>
  <c r="AN552" i="1"/>
  <c r="AM552" i="1"/>
  <c r="AJ552" i="1"/>
  <c r="AI552" i="1"/>
  <c r="AH552" i="1"/>
  <c r="AG552" i="1"/>
  <c r="AF552" i="1"/>
  <c r="AS551" i="1"/>
  <c r="AR551" i="1"/>
  <c r="AQ551" i="1"/>
  <c r="AP551" i="1"/>
  <c r="AO551" i="1"/>
  <c r="AN551" i="1"/>
  <c r="AM551" i="1"/>
  <c r="AJ551" i="1"/>
  <c r="AI551" i="1"/>
  <c r="AH551" i="1"/>
  <c r="AG551" i="1"/>
  <c r="AF551" i="1"/>
  <c r="AS550" i="1"/>
  <c r="AR550" i="1"/>
  <c r="AQ550" i="1"/>
  <c r="AP550" i="1"/>
  <c r="AO550" i="1"/>
  <c r="AN550" i="1"/>
  <c r="AM550" i="1"/>
  <c r="AJ550" i="1"/>
  <c r="AI550" i="1"/>
  <c r="AH550" i="1"/>
  <c r="AG550" i="1"/>
  <c r="AF550" i="1"/>
  <c r="AS549" i="1"/>
  <c r="AR549" i="1"/>
  <c r="AQ549" i="1"/>
  <c r="AP549" i="1"/>
  <c r="AO549" i="1"/>
  <c r="AN549" i="1"/>
  <c r="AM549" i="1"/>
  <c r="AJ549" i="1"/>
  <c r="AI549" i="1"/>
  <c r="AH549" i="1"/>
  <c r="AG549" i="1"/>
  <c r="AF549" i="1"/>
  <c r="AS548" i="1"/>
  <c r="AR548" i="1"/>
  <c r="AQ548" i="1"/>
  <c r="AP548" i="1"/>
  <c r="AO548" i="1"/>
  <c r="AN548" i="1"/>
  <c r="AM548" i="1"/>
  <c r="AJ548" i="1"/>
  <c r="AI548" i="1"/>
  <c r="AH548" i="1"/>
  <c r="AG548" i="1"/>
  <c r="AF548" i="1"/>
  <c r="AS547" i="1"/>
  <c r="AR547" i="1"/>
  <c r="AQ547" i="1"/>
  <c r="AP547" i="1"/>
  <c r="AO547" i="1"/>
  <c r="AN547" i="1"/>
  <c r="AM547" i="1"/>
  <c r="AJ547" i="1"/>
  <c r="AI547" i="1"/>
  <c r="AH547" i="1"/>
  <c r="AG547" i="1"/>
  <c r="AF547" i="1"/>
  <c r="AS546" i="1"/>
  <c r="AR546" i="1"/>
  <c r="AQ546" i="1"/>
  <c r="AP546" i="1"/>
  <c r="AO546" i="1"/>
  <c r="AN546" i="1"/>
  <c r="AM546" i="1"/>
  <c r="AJ546" i="1"/>
  <c r="AI546" i="1"/>
  <c r="AH546" i="1"/>
  <c r="AG546" i="1"/>
  <c r="AF546" i="1"/>
  <c r="AS545" i="1"/>
  <c r="AR545" i="1"/>
  <c r="AQ545" i="1"/>
  <c r="AP545" i="1"/>
  <c r="AO545" i="1"/>
  <c r="AN545" i="1"/>
  <c r="AT545" i="1" s="1"/>
  <c r="AU545" i="1" s="1"/>
  <c r="AM545" i="1"/>
  <c r="AJ545" i="1"/>
  <c r="AI545" i="1"/>
  <c r="AH545" i="1"/>
  <c r="AG545" i="1"/>
  <c r="AF545" i="1"/>
  <c r="AS544" i="1"/>
  <c r="AR544" i="1"/>
  <c r="AQ544" i="1"/>
  <c r="AP544" i="1"/>
  <c r="AO544" i="1"/>
  <c r="AN544" i="1"/>
  <c r="AT544" i="1" s="1"/>
  <c r="AU544" i="1" s="1"/>
  <c r="AM544" i="1"/>
  <c r="AJ544" i="1"/>
  <c r="AI544" i="1"/>
  <c r="AH544" i="1"/>
  <c r="AG544" i="1"/>
  <c r="AF544" i="1"/>
  <c r="AS543" i="1"/>
  <c r="AR543" i="1"/>
  <c r="AQ543" i="1"/>
  <c r="AP543" i="1"/>
  <c r="AO543" i="1"/>
  <c r="AN543" i="1"/>
  <c r="AT543" i="1" s="1"/>
  <c r="AU543" i="1" s="1"/>
  <c r="AM543" i="1"/>
  <c r="AJ543" i="1"/>
  <c r="AI543" i="1"/>
  <c r="AH543" i="1"/>
  <c r="AG543" i="1"/>
  <c r="AF543" i="1"/>
  <c r="AS542" i="1"/>
  <c r="AR542" i="1"/>
  <c r="AQ542" i="1"/>
  <c r="AP542" i="1"/>
  <c r="AO542" i="1"/>
  <c r="AN542" i="1"/>
  <c r="AT542" i="1" s="1"/>
  <c r="AU542" i="1" s="1"/>
  <c r="AM542" i="1"/>
  <c r="AJ542" i="1"/>
  <c r="AI542" i="1"/>
  <c r="AH542" i="1"/>
  <c r="AG542" i="1"/>
  <c r="AF542" i="1"/>
  <c r="AS541" i="1"/>
  <c r="AR541" i="1"/>
  <c r="AQ541" i="1"/>
  <c r="AP541" i="1"/>
  <c r="AO541" i="1"/>
  <c r="AN541" i="1"/>
  <c r="AM541" i="1"/>
  <c r="AJ541" i="1"/>
  <c r="AI541" i="1"/>
  <c r="AH541" i="1"/>
  <c r="AG541" i="1"/>
  <c r="AF541" i="1"/>
  <c r="AS540" i="1"/>
  <c r="AR540" i="1"/>
  <c r="AQ540" i="1"/>
  <c r="AP540" i="1"/>
  <c r="AO540" i="1"/>
  <c r="AN540" i="1"/>
  <c r="AT540" i="1" s="1"/>
  <c r="AU540" i="1" s="1"/>
  <c r="AM540" i="1"/>
  <c r="AJ540" i="1"/>
  <c r="AI540" i="1"/>
  <c r="AH540" i="1"/>
  <c r="AG540" i="1"/>
  <c r="AF540" i="1"/>
  <c r="AS539" i="1"/>
  <c r="AR539" i="1"/>
  <c r="AQ539" i="1"/>
  <c r="AP539" i="1"/>
  <c r="AO539" i="1"/>
  <c r="AN539" i="1"/>
  <c r="AM539" i="1"/>
  <c r="AJ539" i="1"/>
  <c r="AI539" i="1"/>
  <c r="AH539" i="1"/>
  <c r="AG539" i="1"/>
  <c r="AF539" i="1"/>
  <c r="AS538" i="1"/>
  <c r="AR538" i="1"/>
  <c r="AQ538" i="1"/>
  <c r="AP538" i="1"/>
  <c r="AO538" i="1"/>
  <c r="AN538" i="1"/>
  <c r="AT538" i="1" s="1"/>
  <c r="AU538" i="1" s="1"/>
  <c r="AM538" i="1"/>
  <c r="AJ538" i="1"/>
  <c r="AI538" i="1"/>
  <c r="AH538" i="1"/>
  <c r="AG538" i="1"/>
  <c r="AF538" i="1"/>
  <c r="AS537" i="1"/>
  <c r="AR537" i="1"/>
  <c r="AQ537" i="1"/>
  <c r="AP537" i="1"/>
  <c r="AO537" i="1"/>
  <c r="AN537" i="1"/>
  <c r="AT537" i="1" s="1"/>
  <c r="AU537" i="1" s="1"/>
  <c r="AM537" i="1"/>
  <c r="AJ537" i="1"/>
  <c r="AI537" i="1"/>
  <c r="AH537" i="1"/>
  <c r="AG537" i="1"/>
  <c r="AF537" i="1"/>
  <c r="AK537" i="1"/>
  <c r="AL537" i="1" s="1"/>
  <c r="AS536" i="1"/>
  <c r="AR536" i="1"/>
  <c r="AQ536" i="1"/>
  <c r="AP536" i="1"/>
  <c r="AO536" i="1"/>
  <c r="AN536" i="1"/>
  <c r="AM536" i="1"/>
  <c r="AJ536" i="1"/>
  <c r="AI536" i="1"/>
  <c r="AH536" i="1"/>
  <c r="AG536" i="1"/>
  <c r="AF536" i="1"/>
  <c r="AS535" i="1"/>
  <c r="AR535" i="1"/>
  <c r="AQ535" i="1"/>
  <c r="AP535" i="1"/>
  <c r="AO535" i="1"/>
  <c r="AN535" i="1"/>
  <c r="AM535" i="1"/>
  <c r="AJ535" i="1"/>
  <c r="AI535" i="1"/>
  <c r="AH535" i="1"/>
  <c r="AG535" i="1"/>
  <c r="AF535" i="1"/>
  <c r="AS534" i="1"/>
  <c r="AR534" i="1"/>
  <c r="AQ534" i="1"/>
  <c r="AP534" i="1"/>
  <c r="AO534" i="1"/>
  <c r="AN534" i="1"/>
  <c r="AM534" i="1"/>
  <c r="AJ534" i="1"/>
  <c r="AI534" i="1"/>
  <c r="AH534" i="1"/>
  <c r="AG534" i="1"/>
  <c r="AF534" i="1"/>
  <c r="AS533" i="1"/>
  <c r="AR533" i="1"/>
  <c r="AQ533" i="1"/>
  <c r="AP533" i="1"/>
  <c r="AO533" i="1"/>
  <c r="AN533" i="1"/>
  <c r="AM533" i="1"/>
  <c r="AJ533" i="1"/>
  <c r="AI533" i="1"/>
  <c r="AH533" i="1"/>
  <c r="AG533" i="1"/>
  <c r="AF533" i="1"/>
  <c r="AK533" i="1" s="1"/>
  <c r="AL533" i="1" s="1"/>
  <c r="AS532" i="1"/>
  <c r="AR532" i="1"/>
  <c r="AQ532" i="1"/>
  <c r="AP532" i="1"/>
  <c r="AO532" i="1"/>
  <c r="AN532" i="1"/>
  <c r="AM532" i="1"/>
  <c r="AJ532" i="1"/>
  <c r="AI532" i="1"/>
  <c r="AH532" i="1"/>
  <c r="AG532" i="1"/>
  <c r="AF532" i="1"/>
  <c r="AS531" i="1"/>
  <c r="AR531" i="1"/>
  <c r="AQ531" i="1"/>
  <c r="AP531" i="1"/>
  <c r="AO531" i="1"/>
  <c r="AN531" i="1"/>
  <c r="AM531" i="1"/>
  <c r="AJ531" i="1"/>
  <c r="AI531" i="1"/>
  <c r="AH531" i="1"/>
  <c r="AG531" i="1"/>
  <c r="AF531" i="1"/>
  <c r="AS530" i="1"/>
  <c r="AR530" i="1"/>
  <c r="AQ530" i="1"/>
  <c r="AP530" i="1"/>
  <c r="AO530" i="1"/>
  <c r="AN530" i="1"/>
  <c r="AM530" i="1"/>
  <c r="AJ530" i="1"/>
  <c r="AI530" i="1"/>
  <c r="AH530" i="1"/>
  <c r="AG530" i="1"/>
  <c r="AF530" i="1"/>
  <c r="AS529" i="1"/>
  <c r="AR529" i="1"/>
  <c r="AQ529" i="1"/>
  <c r="AP529" i="1"/>
  <c r="AO529" i="1"/>
  <c r="AN529" i="1"/>
  <c r="AM529" i="1"/>
  <c r="AJ529" i="1"/>
  <c r="AI529" i="1"/>
  <c r="AH529" i="1"/>
  <c r="AG529" i="1"/>
  <c r="AF529" i="1"/>
  <c r="AK529" i="1" s="1"/>
  <c r="AL529" i="1" s="1"/>
  <c r="AS528" i="1"/>
  <c r="AR528" i="1"/>
  <c r="AQ528" i="1"/>
  <c r="AP528" i="1"/>
  <c r="AO528" i="1"/>
  <c r="AN528" i="1"/>
  <c r="AM528" i="1"/>
  <c r="AJ528" i="1"/>
  <c r="AI528" i="1"/>
  <c r="AH528" i="1"/>
  <c r="AG528" i="1"/>
  <c r="AF528" i="1"/>
  <c r="AS527" i="1"/>
  <c r="AR527" i="1"/>
  <c r="AQ527" i="1"/>
  <c r="AP527" i="1"/>
  <c r="AO527" i="1"/>
  <c r="AN527" i="1"/>
  <c r="AM527" i="1"/>
  <c r="AJ527" i="1"/>
  <c r="AI527" i="1"/>
  <c r="AH527" i="1"/>
  <c r="AG527" i="1"/>
  <c r="AF527" i="1"/>
  <c r="AS526" i="1"/>
  <c r="AR526" i="1"/>
  <c r="AQ526" i="1"/>
  <c r="AP526" i="1"/>
  <c r="AO526" i="1"/>
  <c r="AN526" i="1"/>
  <c r="AM526" i="1"/>
  <c r="AJ526" i="1"/>
  <c r="AI526" i="1"/>
  <c r="AH526" i="1"/>
  <c r="AG526" i="1"/>
  <c r="AF526" i="1"/>
  <c r="AS525" i="1"/>
  <c r="AR525" i="1"/>
  <c r="AQ525" i="1"/>
  <c r="AP525" i="1"/>
  <c r="AO525" i="1"/>
  <c r="AN525" i="1"/>
  <c r="AM525" i="1"/>
  <c r="AJ525" i="1"/>
  <c r="AI525" i="1"/>
  <c r="AH525" i="1"/>
  <c r="AG525" i="1"/>
  <c r="AF525" i="1"/>
  <c r="AS524" i="1"/>
  <c r="AR524" i="1"/>
  <c r="AQ524" i="1"/>
  <c r="AP524" i="1"/>
  <c r="AO524" i="1"/>
  <c r="AN524" i="1"/>
  <c r="AM524" i="1"/>
  <c r="AJ524" i="1"/>
  <c r="AI524" i="1"/>
  <c r="AH524" i="1"/>
  <c r="AG524" i="1"/>
  <c r="AF524" i="1"/>
  <c r="AS523" i="1"/>
  <c r="AR523" i="1"/>
  <c r="AQ523" i="1"/>
  <c r="AP523" i="1"/>
  <c r="AO523" i="1"/>
  <c r="AN523" i="1"/>
  <c r="AM523" i="1"/>
  <c r="AJ523" i="1"/>
  <c r="AI523" i="1"/>
  <c r="AH523" i="1"/>
  <c r="AG523" i="1"/>
  <c r="AF523" i="1"/>
  <c r="AS522" i="1"/>
  <c r="AR522" i="1"/>
  <c r="AQ522" i="1"/>
  <c r="AP522" i="1"/>
  <c r="AO522" i="1"/>
  <c r="AN522" i="1"/>
  <c r="AM522" i="1"/>
  <c r="AJ522" i="1"/>
  <c r="AI522" i="1"/>
  <c r="AH522" i="1"/>
  <c r="AG522" i="1"/>
  <c r="AF522" i="1"/>
  <c r="AS521" i="1"/>
  <c r="AR521" i="1"/>
  <c r="AQ521" i="1"/>
  <c r="AP521" i="1"/>
  <c r="AO521" i="1"/>
  <c r="AN521" i="1"/>
  <c r="AM521" i="1"/>
  <c r="AJ521" i="1"/>
  <c r="AI521" i="1"/>
  <c r="AH521" i="1"/>
  <c r="AG521" i="1"/>
  <c r="AF521" i="1"/>
  <c r="AS520" i="1"/>
  <c r="AR520" i="1"/>
  <c r="AQ520" i="1"/>
  <c r="AP520" i="1"/>
  <c r="AO520" i="1"/>
  <c r="AN520" i="1"/>
  <c r="AM520" i="1"/>
  <c r="AJ520" i="1"/>
  <c r="AI520" i="1"/>
  <c r="AH520" i="1"/>
  <c r="AG520" i="1"/>
  <c r="AF520" i="1"/>
  <c r="AS519" i="1"/>
  <c r="AR519" i="1"/>
  <c r="AQ519" i="1"/>
  <c r="AP519" i="1"/>
  <c r="AO519" i="1"/>
  <c r="AN519" i="1"/>
  <c r="AM519" i="1"/>
  <c r="AJ519" i="1"/>
  <c r="AI519" i="1"/>
  <c r="AH519" i="1"/>
  <c r="AG519" i="1"/>
  <c r="AF519" i="1"/>
  <c r="AS518" i="1"/>
  <c r="AR518" i="1"/>
  <c r="AQ518" i="1"/>
  <c r="AP518" i="1"/>
  <c r="AO518" i="1"/>
  <c r="AN518" i="1"/>
  <c r="AM518" i="1"/>
  <c r="AJ518" i="1"/>
  <c r="AI518" i="1"/>
  <c r="AH518" i="1"/>
  <c r="AG518" i="1"/>
  <c r="AF518" i="1"/>
  <c r="AS517" i="1"/>
  <c r="AR517" i="1"/>
  <c r="AQ517" i="1"/>
  <c r="AP517" i="1"/>
  <c r="AO517" i="1"/>
  <c r="AN517" i="1"/>
  <c r="AM517" i="1"/>
  <c r="AJ517" i="1"/>
  <c r="AI517" i="1"/>
  <c r="AH517" i="1"/>
  <c r="AG517" i="1"/>
  <c r="AF517" i="1"/>
  <c r="AS516" i="1"/>
  <c r="AR516" i="1"/>
  <c r="AQ516" i="1"/>
  <c r="AP516" i="1"/>
  <c r="AO516" i="1"/>
  <c r="AN516" i="1"/>
  <c r="AM516" i="1"/>
  <c r="AJ516" i="1"/>
  <c r="AI516" i="1"/>
  <c r="AH516" i="1"/>
  <c r="AG516" i="1"/>
  <c r="AF516" i="1"/>
  <c r="AS515" i="1"/>
  <c r="AR515" i="1"/>
  <c r="AQ515" i="1"/>
  <c r="AP515" i="1"/>
  <c r="AO515" i="1"/>
  <c r="AN515" i="1"/>
  <c r="AM515" i="1"/>
  <c r="AJ515" i="1"/>
  <c r="AI515" i="1"/>
  <c r="AH515" i="1"/>
  <c r="AG515" i="1"/>
  <c r="AF515" i="1"/>
  <c r="AS514" i="1"/>
  <c r="AR514" i="1"/>
  <c r="AQ514" i="1"/>
  <c r="AP514" i="1"/>
  <c r="AO514" i="1"/>
  <c r="AN514" i="1"/>
  <c r="AM514" i="1"/>
  <c r="AJ514" i="1"/>
  <c r="AI514" i="1"/>
  <c r="AH514" i="1"/>
  <c r="AG514" i="1"/>
  <c r="AF514" i="1"/>
  <c r="AS513" i="1"/>
  <c r="AR513" i="1"/>
  <c r="AQ513" i="1"/>
  <c r="AP513" i="1"/>
  <c r="AO513" i="1"/>
  <c r="AN513" i="1"/>
  <c r="AM513" i="1"/>
  <c r="AJ513" i="1"/>
  <c r="AI513" i="1"/>
  <c r="AH513" i="1"/>
  <c r="AG513" i="1"/>
  <c r="AF513" i="1"/>
  <c r="AS512" i="1"/>
  <c r="AR512" i="1"/>
  <c r="AQ512" i="1"/>
  <c r="AP512" i="1"/>
  <c r="AO512" i="1"/>
  <c r="AN512" i="1"/>
  <c r="AM512" i="1"/>
  <c r="AJ512" i="1"/>
  <c r="AI512" i="1"/>
  <c r="AH512" i="1"/>
  <c r="AG512" i="1"/>
  <c r="AF512" i="1"/>
  <c r="AS511" i="1"/>
  <c r="AR511" i="1"/>
  <c r="AQ511" i="1"/>
  <c r="AP511" i="1"/>
  <c r="AO511" i="1"/>
  <c r="AN511" i="1"/>
  <c r="AM511" i="1"/>
  <c r="AJ511" i="1"/>
  <c r="AI511" i="1"/>
  <c r="AH511" i="1"/>
  <c r="AG511" i="1"/>
  <c r="AF511" i="1"/>
  <c r="AS510" i="1"/>
  <c r="AR510" i="1"/>
  <c r="AQ510" i="1"/>
  <c r="AP510" i="1"/>
  <c r="AO510" i="1"/>
  <c r="AN510" i="1"/>
  <c r="AM510" i="1"/>
  <c r="AJ510" i="1"/>
  <c r="AI510" i="1"/>
  <c r="AH510" i="1"/>
  <c r="AG510" i="1"/>
  <c r="AF510" i="1"/>
  <c r="AS509" i="1"/>
  <c r="AR509" i="1"/>
  <c r="AQ509" i="1"/>
  <c r="AP509" i="1"/>
  <c r="AO509" i="1"/>
  <c r="AN509" i="1"/>
  <c r="AM509" i="1"/>
  <c r="AJ509" i="1"/>
  <c r="AI509" i="1"/>
  <c r="AH509" i="1"/>
  <c r="AG509" i="1"/>
  <c r="AF509" i="1"/>
  <c r="AS508" i="1"/>
  <c r="AR508" i="1"/>
  <c r="AQ508" i="1"/>
  <c r="AP508" i="1"/>
  <c r="AO508" i="1"/>
  <c r="AN508" i="1"/>
  <c r="AM508" i="1"/>
  <c r="AJ508" i="1"/>
  <c r="AI508" i="1"/>
  <c r="AH508" i="1"/>
  <c r="AG508" i="1"/>
  <c r="AF508" i="1"/>
  <c r="AS507" i="1"/>
  <c r="AR507" i="1"/>
  <c r="AQ507" i="1"/>
  <c r="AP507" i="1"/>
  <c r="AO507" i="1"/>
  <c r="AN507" i="1"/>
  <c r="AM507" i="1"/>
  <c r="AJ507" i="1"/>
  <c r="AI507" i="1"/>
  <c r="AH507" i="1"/>
  <c r="AG507" i="1"/>
  <c r="AF507" i="1"/>
  <c r="AS506" i="1"/>
  <c r="AR506" i="1"/>
  <c r="AQ506" i="1"/>
  <c r="AP506" i="1"/>
  <c r="AO506" i="1"/>
  <c r="AN506" i="1"/>
  <c r="AT506" i="1"/>
  <c r="AU506" i="1" s="1"/>
  <c r="AM506" i="1"/>
  <c r="AJ506" i="1"/>
  <c r="AI506" i="1"/>
  <c r="AH506" i="1"/>
  <c r="AG506" i="1"/>
  <c r="AF506" i="1"/>
  <c r="AK506" i="1" s="1"/>
  <c r="AL506" i="1" s="1"/>
  <c r="AS505" i="1"/>
  <c r="AR505" i="1"/>
  <c r="AQ505" i="1"/>
  <c r="AP505" i="1"/>
  <c r="AO505" i="1"/>
  <c r="AN505" i="1"/>
  <c r="AM505" i="1"/>
  <c r="AJ505" i="1"/>
  <c r="AI505" i="1"/>
  <c r="AH505" i="1"/>
  <c r="AG505" i="1"/>
  <c r="AF505" i="1"/>
  <c r="AS504" i="1"/>
  <c r="AR504" i="1"/>
  <c r="AQ504" i="1"/>
  <c r="AP504" i="1"/>
  <c r="AO504" i="1"/>
  <c r="AN504" i="1"/>
  <c r="AM504" i="1"/>
  <c r="AJ504" i="1"/>
  <c r="AI504" i="1"/>
  <c r="AH504" i="1"/>
  <c r="AG504" i="1"/>
  <c r="AF504" i="1"/>
  <c r="AK504" i="1"/>
  <c r="AL504" i="1" s="1"/>
  <c r="AS503" i="1"/>
  <c r="AR503" i="1"/>
  <c r="AQ503" i="1"/>
  <c r="AP503" i="1"/>
  <c r="AO503" i="1"/>
  <c r="AN503" i="1"/>
  <c r="AM503" i="1"/>
  <c r="AJ503" i="1"/>
  <c r="AI503" i="1"/>
  <c r="AH503" i="1"/>
  <c r="AG503" i="1"/>
  <c r="AF503" i="1"/>
  <c r="AS502" i="1"/>
  <c r="AR502" i="1"/>
  <c r="AQ502" i="1"/>
  <c r="AP502" i="1"/>
  <c r="AO502" i="1"/>
  <c r="AN502" i="1"/>
  <c r="AM502" i="1"/>
  <c r="AJ502" i="1"/>
  <c r="AI502" i="1"/>
  <c r="AH502" i="1"/>
  <c r="AG502" i="1"/>
  <c r="AF502" i="1"/>
  <c r="AS501" i="1"/>
  <c r="AR501" i="1"/>
  <c r="AQ501" i="1"/>
  <c r="AP501" i="1"/>
  <c r="AO501" i="1"/>
  <c r="AN501" i="1"/>
  <c r="AM501" i="1"/>
  <c r="AJ501" i="1"/>
  <c r="AI501" i="1"/>
  <c r="AH501" i="1"/>
  <c r="AG501" i="1"/>
  <c r="AF501" i="1"/>
  <c r="AS500" i="1"/>
  <c r="AR500" i="1"/>
  <c r="AQ500" i="1"/>
  <c r="AP500" i="1"/>
  <c r="AO500" i="1"/>
  <c r="AN500" i="1"/>
  <c r="AM500" i="1"/>
  <c r="AJ500" i="1"/>
  <c r="AI500" i="1"/>
  <c r="AH500" i="1"/>
  <c r="AG500" i="1"/>
  <c r="AF500" i="1"/>
  <c r="AS499" i="1"/>
  <c r="AR499" i="1"/>
  <c r="AQ499" i="1"/>
  <c r="AP499" i="1"/>
  <c r="AO499" i="1"/>
  <c r="AN499" i="1"/>
  <c r="AM499" i="1"/>
  <c r="AJ499" i="1"/>
  <c r="AI499" i="1"/>
  <c r="AH499" i="1"/>
  <c r="AG499" i="1"/>
  <c r="AF499" i="1"/>
  <c r="AK499" i="1" s="1"/>
  <c r="AL499" i="1" s="1"/>
  <c r="AS498" i="1"/>
  <c r="AR498" i="1"/>
  <c r="AQ498" i="1"/>
  <c r="AP498" i="1"/>
  <c r="AO498" i="1"/>
  <c r="AN498" i="1"/>
  <c r="AM498" i="1"/>
  <c r="AJ498" i="1"/>
  <c r="AI498" i="1"/>
  <c r="AH498" i="1"/>
  <c r="AG498" i="1"/>
  <c r="AF498" i="1"/>
  <c r="AK498" i="1" s="1"/>
  <c r="AL498" i="1" s="1"/>
  <c r="AS497" i="1"/>
  <c r="AR497" i="1"/>
  <c r="AQ497" i="1"/>
  <c r="AP497" i="1"/>
  <c r="AO497" i="1"/>
  <c r="AN497" i="1"/>
  <c r="AM497" i="1"/>
  <c r="AJ497" i="1"/>
  <c r="AI497" i="1"/>
  <c r="AH497" i="1"/>
  <c r="AG497" i="1"/>
  <c r="AF497" i="1"/>
  <c r="AS496" i="1"/>
  <c r="AR496" i="1"/>
  <c r="AQ496" i="1"/>
  <c r="AP496" i="1"/>
  <c r="AO496" i="1"/>
  <c r="AN496" i="1"/>
  <c r="AM496" i="1"/>
  <c r="AJ496" i="1"/>
  <c r="AI496" i="1"/>
  <c r="AH496" i="1"/>
  <c r="AG496" i="1"/>
  <c r="AF496" i="1"/>
  <c r="AS495" i="1"/>
  <c r="AR495" i="1"/>
  <c r="AQ495" i="1"/>
  <c r="AP495" i="1"/>
  <c r="AO495" i="1"/>
  <c r="AN495" i="1"/>
  <c r="AM495" i="1"/>
  <c r="AJ495" i="1"/>
  <c r="AI495" i="1"/>
  <c r="AH495" i="1"/>
  <c r="AG495" i="1"/>
  <c r="AF495" i="1"/>
  <c r="AS494" i="1"/>
  <c r="AR494" i="1"/>
  <c r="AQ494" i="1"/>
  <c r="AP494" i="1"/>
  <c r="AO494" i="1"/>
  <c r="AN494" i="1"/>
  <c r="AM494" i="1"/>
  <c r="AJ494" i="1"/>
  <c r="AI494" i="1"/>
  <c r="AH494" i="1"/>
  <c r="AG494" i="1"/>
  <c r="AF494" i="1"/>
  <c r="AS493" i="1"/>
  <c r="AR493" i="1"/>
  <c r="AQ493" i="1"/>
  <c r="AP493" i="1"/>
  <c r="AO493" i="1"/>
  <c r="AN493" i="1"/>
  <c r="AM493" i="1"/>
  <c r="AJ493" i="1"/>
  <c r="AI493" i="1"/>
  <c r="AH493" i="1"/>
  <c r="AG493" i="1"/>
  <c r="AF493" i="1"/>
  <c r="AS492" i="1"/>
  <c r="AR492" i="1"/>
  <c r="AQ492" i="1"/>
  <c r="AP492" i="1"/>
  <c r="AO492" i="1"/>
  <c r="AN492" i="1"/>
  <c r="AM492" i="1"/>
  <c r="AJ492" i="1"/>
  <c r="AI492" i="1"/>
  <c r="AH492" i="1"/>
  <c r="AG492" i="1"/>
  <c r="AF492" i="1"/>
  <c r="AS491" i="1"/>
  <c r="AR491" i="1"/>
  <c r="AQ491" i="1"/>
  <c r="AP491" i="1"/>
  <c r="AO491" i="1"/>
  <c r="AN491" i="1"/>
  <c r="AM491" i="1"/>
  <c r="AJ491" i="1"/>
  <c r="AI491" i="1"/>
  <c r="AH491" i="1"/>
  <c r="AG491" i="1"/>
  <c r="AF491" i="1"/>
  <c r="AS490" i="1"/>
  <c r="AR490" i="1"/>
  <c r="AQ490" i="1"/>
  <c r="AP490" i="1"/>
  <c r="AO490" i="1"/>
  <c r="AN490" i="1"/>
  <c r="AM490" i="1"/>
  <c r="AJ490" i="1"/>
  <c r="AI490" i="1"/>
  <c r="AH490" i="1"/>
  <c r="AG490" i="1"/>
  <c r="AF490" i="1"/>
  <c r="AS489" i="1"/>
  <c r="AR489" i="1"/>
  <c r="AQ489" i="1"/>
  <c r="AP489" i="1"/>
  <c r="AO489" i="1"/>
  <c r="AN489" i="1"/>
  <c r="AM489" i="1"/>
  <c r="AJ489" i="1"/>
  <c r="AI489" i="1"/>
  <c r="AH489" i="1"/>
  <c r="AG489" i="1"/>
  <c r="AF489" i="1"/>
  <c r="AS488" i="1"/>
  <c r="AR488" i="1"/>
  <c r="AQ488" i="1"/>
  <c r="AP488" i="1"/>
  <c r="AO488" i="1"/>
  <c r="AN488" i="1"/>
  <c r="AM488" i="1"/>
  <c r="AJ488" i="1"/>
  <c r="AI488" i="1"/>
  <c r="AH488" i="1"/>
  <c r="AG488" i="1"/>
  <c r="AF488" i="1"/>
  <c r="AS487" i="1"/>
  <c r="AR487" i="1"/>
  <c r="AQ487" i="1"/>
  <c r="AP487" i="1"/>
  <c r="AO487" i="1"/>
  <c r="AN487" i="1"/>
  <c r="AM487" i="1"/>
  <c r="AJ487" i="1"/>
  <c r="AI487" i="1"/>
  <c r="AH487" i="1"/>
  <c r="AG487" i="1"/>
  <c r="AF487" i="1"/>
  <c r="AS486" i="1"/>
  <c r="AR486" i="1"/>
  <c r="AQ486" i="1"/>
  <c r="AP486" i="1"/>
  <c r="AO486" i="1"/>
  <c r="AN486" i="1"/>
  <c r="AM486" i="1"/>
  <c r="AJ486" i="1"/>
  <c r="AI486" i="1"/>
  <c r="AH486" i="1"/>
  <c r="AG486" i="1"/>
  <c r="AF486" i="1"/>
  <c r="AS485" i="1"/>
  <c r="AR485" i="1"/>
  <c r="AQ485" i="1"/>
  <c r="AP485" i="1"/>
  <c r="AO485" i="1"/>
  <c r="AN485" i="1"/>
  <c r="AM485" i="1"/>
  <c r="AJ485" i="1"/>
  <c r="AI485" i="1"/>
  <c r="AH485" i="1"/>
  <c r="AG485" i="1"/>
  <c r="AF485" i="1"/>
  <c r="AS484" i="1"/>
  <c r="AR484" i="1"/>
  <c r="AQ484" i="1"/>
  <c r="AP484" i="1"/>
  <c r="AO484" i="1"/>
  <c r="AN484" i="1"/>
  <c r="AM484" i="1"/>
  <c r="AJ484" i="1"/>
  <c r="AI484" i="1"/>
  <c r="AH484" i="1"/>
  <c r="AG484" i="1"/>
  <c r="AF484" i="1"/>
  <c r="AS483" i="1"/>
  <c r="AR483" i="1"/>
  <c r="AQ483" i="1"/>
  <c r="AP483" i="1"/>
  <c r="AO483" i="1"/>
  <c r="AN483" i="1"/>
  <c r="AT483" i="1" s="1"/>
  <c r="AU483" i="1" s="1"/>
  <c r="AM483" i="1"/>
  <c r="AJ483" i="1"/>
  <c r="AI483" i="1"/>
  <c r="AH483" i="1"/>
  <c r="AG483" i="1"/>
  <c r="AF483" i="1"/>
  <c r="AS482" i="1"/>
  <c r="AR482" i="1"/>
  <c r="AQ482" i="1"/>
  <c r="AP482" i="1"/>
  <c r="AO482" i="1"/>
  <c r="AN482" i="1"/>
  <c r="AT482" i="1" s="1"/>
  <c r="AU482" i="1" s="1"/>
  <c r="AM482" i="1"/>
  <c r="AJ482" i="1"/>
  <c r="AI482" i="1"/>
  <c r="AH482" i="1"/>
  <c r="AG482" i="1"/>
  <c r="AF482" i="1"/>
  <c r="AS481" i="1"/>
  <c r="AR481" i="1"/>
  <c r="AQ481" i="1"/>
  <c r="AP481" i="1"/>
  <c r="AO481" i="1"/>
  <c r="AN481" i="1"/>
  <c r="AM481" i="1"/>
  <c r="AJ481" i="1"/>
  <c r="AI481" i="1"/>
  <c r="AH481" i="1"/>
  <c r="AG481" i="1"/>
  <c r="AF481" i="1"/>
  <c r="AS480" i="1"/>
  <c r="AR480" i="1"/>
  <c r="AQ480" i="1"/>
  <c r="AP480" i="1"/>
  <c r="AO480" i="1"/>
  <c r="AN480" i="1"/>
  <c r="AM480" i="1"/>
  <c r="AJ480" i="1"/>
  <c r="AI480" i="1"/>
  <c r="AH480" i="1"/>
  <c r="AG480" i="1"/>
  <c r="AF480" i="1"/>
  <c r="AS479" i="1"/>
  <c r="AR479" i="1"/>
  <c r="AQ479" i="1"/>
  <c r="AP479" i="1"/>
  <c r="AO479" i="1"/>
  <c r="AN479" i="1"/>
  <c r="AT479" i="1" s="1"/>
  <c r="AU479" i="1" s="1"/>
  <c r="AM479" i="1"/>
  <c r="AJ479" i="1"/>
  <c r="AI479" i="1"/>
  <c r="AH479" i="1"/>
  <c r="AG479" i="1"/>
  <c r="AF479" i="1"/>
  <c r="AS478" i="1"/>
  <c r="AR478" i="1"/>
  <c r="AQ478" i="1"/>
  <c r="AP478" i="1"/>
  <c r="AO478" i="1"/>
  <c r="AN478" i="1"/>
  <c r="AM478" i="1"/>
  <c r="AJ478" i="1"/>
  <c r="AI478" i="1"/>
  <c r="AH478" i="1"/>
  <c r="AG478" i="1"/>
  <c r="AF478" i="1"/>
  <c r="AS477" i="1"/>
  <c r="AR477" i="1"/>
  <c r="AQ477" i="1"/>
  <c r="AP477" i="1"/>
  <c r="AO477" i="1"/>
  <c r="AN477" i="1"/>
  <c r="AM477" i="1"/>
  <c r="AJ477" i="1"/>
  <c r="AI477" i="1"/>
  <c r="AH477" i="1"/>
  <c r="AG477" i="1"/>
  <c r="AF477" i="1"/>
  <c r="AS476" i="1"/>
  <c r="AR476" i="1"/>
  <c r="AQ476" i="1"/>
  <c r="AP476" i="1"/>
  <c r="AO476" i="1"/>
  <c r="AN476" i="1"/>
  <c r="AM476" i="1"/>
  <c r="AJ476" i="1"/>
  <c r="AI476" i="1"/>
  <c r="AH476" i="1"/>
  <c r="AG476" i="1"/>
  <c r="AF476" i="1"/>
  <c r="AS475" i="1"/>
  <c r="AR475" i="1"/>
  <c r="AQ475" i="1"/>
  <c r="AP475" i="1"/>
  <c r="AO475" i="1"/>
  <c r="AN475" i="1"/>
  <c r="AM475" i="1"/>
  <c r="AJ475" i="1"/>
  <c r="AI475" i="1"/>
  <c r="AH475" i="1"/>
  <c r="AG475" i="1"/>
  <c r="AF475" i="1"/>
  <c r="AS474" i="1"/>
  <c r="AR474" i="1"/>
  <c r="AQ474" i="1"/>
  <c r="AP474" i="1"/>
  <c r="AO474" i="1"/>
  <c r="AN474" i="1"/>
  <c r="AM474" i="1"/>
  <c r="AJ474" i="1"/>
  <c r="AI474" i="1"/>
  <c r="AH474" i="1"/>
  <c r="AG474" i="1"/>
  <c r="AF474" i="1"/>
  <c r="AS473" i="1"/>
  <c r="AR473" i="1"/>
  <c r="AQ473" i="1"/>
  <c r="AP473" i="1"/>
  <c r="AO473" i="1"/>
  <c r="AN473" i="1"/>
  <c r="AM473" i="1"/>
  <c r="AJ473" i="1"/>
  <c r="AI473" i="1"/>
  <c r="AH473" i="1"/>
  <c r="AG473" i="1"/>
  <c r="AF473" i="1"/>
  <c r="AS472" i="1"/>
  <c r="AR472" i="1"/>
  <c r="AQ472" i="1"/>
  <c r="AP472" i="1"/>
  <c r="AO472" i="1"/>
  <c r="AN472" i="1"/>
  <c r="AM472" i="1"/>
  <c r="AJ472" i="1"/>
  <c r="AI472" i="1"/>
  <c r="AH472" i="1"/>
  <c r="AG472" i="1"/>
  <c r="AF472" i="1"/>
  <c r="AS471" i="1"/>
  <c r="AR471" i="1"/>
  <c r="AQ471" i="1"/>
  <c r="AP471" i="1"/>
  <c r="AO471" i="1"/>
  <c r="AN471" i="1"/>
  <c r="AM471" i="1"/>
  <c r="AJ471" i="1"/>
  <c r="AI471" i="1"/>
  <c r="AH471" i="1"/>
  <c r="AG471" i="1"/>
  <c r="AF471" i="1"/>
  <c r="AS470" i="1"/>
  <c r="AR470" i="1"/>
  <c r="AQ470" i="1"/>
  <c r="AP470" i="1"/>
  <c r="AO470" i="1"/>
  <c r="AN470" i="1"/>
  <c r="AM470" i="1"/>
  <c r="AJ470" i="1"/>
  <c r="AI470" i="1"/>
  <c r="AH470" i="1"/>
  <c r="AG470" i="1"/>
  <c r="AF470" i="1"/>
  <c r="AS469" i="1"/>
  <c r="AR469" i="1"/>
  <c r="AQ469" i="1"/>
  <c r="AP469" i="1"/>
  <c r="AO469" i="1"/>
  <c r="AN469" i="1"/>
  <c r="AM469" i="1"/>
  <c r="AJ469" i="1"/>
  <c r="AI469" i="1"/>
  <c r="AH469" i="1"/>
  <c r="AG469" i="1"/>
  <c r="AF469" i="1"/>
  <c r="AS468" i="1"/>
  <c r="AR468" i="1"/>
  <c r="AQ468" i="1"/>
  <c r="AP468" i="1"/>
  <c r="AO468" i="1"/>
  <c r="AN468" i="1"/>
  <c r="AM468" i="1"/>
  <c r="AJ468" i="1"/>
  <c r="AI468" i="1"/>
  <c r="AH468" i="1"/>
  <c r="AG468" i="1"/>
  <c r="AF468" i="1"/>
  <c r="AS467" i="1"/>
  <c r="AR467" i="1"/>
  <c r="AQ467" i="1"/>
  <c r="AP467" i="1"/>
  <c r="AO467" i="1"/>
  <c r="AN467" i="1"/>
  <c r="AM467" i="1"/>
  <c r="AJ467" i="1"/>
  <c r="AI467" i="1"/>
  <c r="AH467" i="1"/>
  <c r="AG467" i="1"/>
  <c r="AF467" i="1"/>
  <c r="AS466" i="1"/>
  <c r="AR466" i="1"/>
  <c r="AQ466" i="1"/>
  <c r="AP466" i="1"/>
  <c r="AO466" i="1"/>
  <c r="AN466" i="1"/>
  <c r="AM466" i="1"/>
  <c r="AJ466" i="1"/>
  <c r="AI466" i="1"/>
  <c r="AH466" i="1"/>
  <c r="AG466" i="1"/>
  <c r="AF466" i="1"/>
  <c r="AS465" i="1"/>
  <c r="AR465" i="1"/>
  <c r="AQ465" i="1"/>
  <c r="AP465" i="1"/>
  <c r="AO465" i="1"/>
  <c r="AN465" i="1"/>
  <c r="AM465" i="1"/>
  <c r="AJ465" i="1"/>
  <c r="AI465" i="1"/>
  <c r="AH465" i="1"/>
  <c r="AG465" i="1"/>
  <c r="AF465" i="1"/>
  <c r="AK465" i="1"/>
  <c r="X465" i="1" s="1"/>
  <c r="AS464" i="1"/>
  <c r="AR464" i="1"/>
  <c r="AQ464" i="1"/>
  <c r="AP464" i="1"/>
  <c r="AO464" i="1"/>
  <c r="AN464" i="1"/>
  <c r="AM464" i="1"/>
  <c r="AJ464" i="1"/>
  <c r="AI464" i="1"/>
  <c r="AH464" i="1"/>
  <c r="AG464" i="1"/>
  <c r="AF464" i="1"/>
  <c r="AK464" i="1" s="1"/>
  <c r="AS463" i="1"/>
  <c r="AR463" i="1"/>
  <c r="AQ463" i="1"/>
  <c r="AP463" i="1"/>
  <c r="AO463" i="1"/>
  <c r="AN463" i="1"/>
  <c r="AT463" i="1" s="1"/>
  <c r="AM463" i="1"/>
  <c r="AJ463" i="1"/>
  <c r="AI463" i="1"/>
  <c r="AH463" i="1"/>
  <c r="AG463" i="1"/>
  <c r="AF463" i="1"/>
  <c r="AS462" i="1"/>
  <c r="AR462" i="1"/>
  <c r="AQ462" i="1"/>
  <c r="AP462" i="1"/>
  <c r="AO462" i="1"/>
  <c r="AN462" i="1"/>
  <c r="AT462" i="1" s="1"/>
  <c r="AU462" i="1" s="1"/>
  <c r="AM462" i="1"/>
  <c r="AJ462" i="1"/>
  <c r="AI462" i="1"/>
  <c r="AH462" i="1"/>
  <c r="AG462" i="1"/>
  <c r="AF462" i="1"/>
  <c r="AS461" i="1"/>
  <c r="AR461" i="1"/>
  <c r="AQ461" i="1"/>
  <c r="AP461" i="1"/>
  <c r="AO461" i="1"/>
  <c r="AN461" i="1"/>
  <c r="AM461" i="1"/>
  <c r="AJ461" i="1"/>
  <c r="AI461" i="1"/>
  <c r="AH461" i="1"/>
  <c r="AG461" i="1"/>
  <c r="AF461" i="1"/>
  <c r="AK461" i="1" s="1"/>
  <c r="AL461" i="1" s="1"/>
  <c r="AS460" i="1"/>
  <c r="AR460" i="1"/>
  <c r="AQ460" i="1"/>
  <c r="AP460" i="1"/>
  <c r="AO460" i="1"/>
  <c r="AN460" i="1"/>
  <c r="AM460" i="1"/>
  <c r="AJ460" i="1"/>
  <c r="AI460" i="1"/>
  <c r="AH460" i="1"/>
  <c r="AG460" i="1"/>
  <c r="AF460" i="1"/>
  <c r="AS459" i="1"/>
  <c r="AR459" i="1"/>
  <c r="AQ459" i="1"/>
  <c r="AP459" i="1"/>
  <c r="AO459" i="1"/>
  <c r="AN459" i="1"/>
  <c r="AM459" i="1"/>
  <c r="AJ459" i="1"/>
  <c r="AI459" i="1"/>
  <c r="AH459" i="1"/>
  <c r="AG459" i="1"/>
  <c r="AF459" i="1"/>
  <c r="AS458" i="1"/>
  <c r="AR458" i="1"/>
  <c r="AQ458" i="1"/>
  <c r="AP458" i="1"/>
  <c r="AO458" i="1"/>
  <c r="AN458" i="1"/>
  <c r="AM458" i="1"/>
  <c r="AJ458" i="1"/>
  <c r="AI458" i="1"/>
  <c r="AH458" i="1"/>
  <c r="AG458" i="1"/>
  <c r="AF458" i="1"/>
  <c r="AS457" i="1"/>
  <c r="AR457" i="1"/>
  <c r="AQ457" i="1"/>
  <c r="AP457" i="1"/>
  <c r="AO457" i="1"/>
  <c r="AN457" i="1"/>
  <c r="AM457" i="1"/>
  <c r="AJ457" i="1"/>
  <c r="AI457" i="1"/>
  <c r="AH457" i="1"/>
  <c r="AG457" i="1"/>
  <c r="AF457" i="1"/>
  <c r="AS456" i="1"/>
  <c r="AR456" i="1"/>
  <c r="AQ456" i="1"/>
  <c r="AP456" i="1"/>
  <c r="AO456" i="1"/>
  <c r="AN456" i="1"/>
  <c r="AM456" i="1"/>
  <c r="AJ456" i="1"/>
  <c r="AI456" i="1"/>
  <c r="AH456" i="1"/>
  <c r="AG456" i="1"/>
  <c r="AF456" i="1"/>
  <c r="AS455" i="1"/>
  <c r="AR455" i="1"/>
  <c r="AQ455" i="1"/>
  <c r="AP455" i="1"/>
  <c r="AO455" i="1"/>
  <c r="AN455" i="1"/>
  <c r="AM455" i="1"/>
  <c r="AJ455" i="1"/>
  <c r="AI455" i="1"/>
  <c r="AH455" i="1"/>
  <c r="AG455" i="1"/>
  <c r="AF455" i="1"/>
  <c r="AS454" i="1"/>
  <c r="AR454" i="1"/>
  <c r="AQ454" i="1"/>
  <c r="AP454" i="1"/>
  <c r="AO454" i="1"/>
  <c r="AN454" i="1"/>
  <c r="AM454" i="1"/>
  <c r="AJ454" i="1"/>
  <c r="AI454" i="1"/>
  <c r="AH454" i="1"/>
  <c r="AG454" i="1"/>
  <c r="AF454" i="1"/>
  <c r="AS453" i="1"/>
  <c r="AR453" i="1"/>
  <c r="AQ453" i="1"/>
  <c r="AP453" i="1"/>
  <c r="AO453" i="1"/>
  <c r="AN453" i="1"/>
  <c r="AM453" i="1"/>
  <c r="AJ453" i="1"/>
  <c r="AI453" i="1"/>
  <c r="AH453" i="1"/>
  <c r="AG453" i="1"/>
  <c r="AF453" i="1"/>
  <c r="AS452" i="1"/>
  <c r="AR452" i="1"/>
  <c r="AQ452" i="1"/>
  <c r="AP452" i="1"/>
  <c r="AO452" i="1"/>
  <c r="AN452" i="1"/>
  <c r="AM452" i="1"/>
  <c r="AJ452" i="1"/>
  <c r="AI452" i="1"/>
  <c r="AH452" i="1"/>
  <c r="AG452" i="1"/>
  <c r="AF452" i="1"/>
  <c r="AS451" i="1"/>
  <c r="AR451" i="1"/>
  <c r="AQ451" i="1"/>
  <c r="AP451" i="1"/>
  <c r="AO451" i="1"/>
  <c r="AN451" i="1"/>
  <c r="AT451" i="1" s="1"/>
  <c r="AM451" i="1"/>
  <c r="AJ451" i="1"/>
  <c r="AI451" i="1"/>
  <c r="AH451" i="1"/>
  <c r="AG451" i="1"/>
  <c r="AF451" i="1"/>
  <c r="AS450" i="1"/>
  <c r="AR450" i="1"/>
  <c r="AQ450" i="1"/>
  <c r="AP450" i="1"/>
  <c r="AO450" i="1"/>
  <c r="AN450" i="1"/>
  <c r="AM450" i="1"/>
  <c r="AJ450" i="1"/>
  <c r="AI450" i="1"/>
  <c r="AH450" i="1"/>
  <c r="AG450" i="1"/>
  <c r="AF450" i="1"/>
  <c r="AS449" i="1"/>
  <c r="AR449" i="1"/>
  <c r="AQ449" i="1"/>
  <c r="AP449" i="1"/>
  <c r="AO449" i="1"/>
  <c r="AN449" i="1"/>
  <c r="AT449" i="1" s="1"/>
  <c r="AU449" i="1" s="1"/>
  <c r="AM449" i="1"/>
  <c r="AJ449" i="1"/>
  <c r="AI449" i="1"/>
  <c r="AH449" i="1"/>
  <c r="AG449" i="1"/>
  <c r="AF449" i="1"/>
  <c r="AS448" i="1"/>
  <c r="AR448" i="1"/>
  <c r="AQ448" i="1"/>
  <c r="AP448" i="1"/>
  <c r="AO448" i="1"/>
  <c r="AN448" i="1"/>
  <c r="AM448" i="1"/>
  <c r="AJ448" i="1"/>
  <c r="AI448" i="1"/>
  <c r="AH448" i="1"/>
  <c r="AG448" i="1"/>
  <c r="AF448" i="1"/>
  <c r="AS447" i="1"/>
  <c r="AR447" i="1"/>
  <c r="AQ447" i="1"/>
  <c r="AP447" i="1"/>
  <c r="AO447" i="1"/>
  <c r="AN447" i="1"/>
  <c r="AM447" i="1"/>
  <c r="AJ447" i="1"/>
  <c r="AI447" i="1"/>
  <c r="AH447" i="1"/>
  <c r="AG447" i="1"/>
  <c r="AF447" i="1"/>
  <c r="AS446" i="1"/>
  <c r="AR446" i="1"/>
  <c r="AQ446" i="1"/>
  <c r="AP446" i="1"/>
  <c r="AO446" i="1"/>
  <c r="AN446" i="1"/>
  <c r="AM446" i="1"/>
  <c r="AJ446" i="1"/>
  <c r="AI446" i="1"/>
  <c r="AH446" i="1"/>
  <c r="AG446" i="1"/>
  <c r="AF446" i="1"/>
  <c r="AS445" i="1"/>
  <c r="AR445" i="1"/>
  <c r="AQ445" i="1"/>
  <c r="AP445" i="1"/>
  <c r="AO445" i="1"/>
  <c r="AN445" i="1"/>
  <c r="AM445" i="1"/>
  <c r="AJ445" i="1"/>
  <c r="AI445" i="1"/>
  <c r="AH445" i="1"/>
  <c r="AG445" i="1"/>
  <c r="AF445" i="1"/>
  <c r="AS444" i="1"/>
  <c r="AR444" i="1"/>
  <c r="AQ444" i="1"/>
  <c r="AP444" i="1"/>
  <c r="AO444" i="1"/>
  <c r="AN444" i="1"/>
  <c r="AM444" i="1"/>
  <c r="AJ444" i="1"/>
  <c r="AI444" i="1"/>
  <c r="AH444" i="1"/>
  <c r="AG444" i="1"/>
  <c r="AF444" i="1"/>
  <c r="AS443" i="1"/>
  <c r="AR443" i="1"/>
  <c r="AQ443" i="1"/>
  <c r="AP443" i="1"/>
  <c r="AO443" i="1"/>
  <c r="AN443" i="1"/>
  <c r="AM443" i="1"/>
  <c r="AJ443" i="1"/>
  <c r="AI443" i="1"/>
  <c r="AH443" i="1"/>
  <c r="AG443" i="1"/>
  <c r="AF443" i="1"/>
  <c r="AK443" i="1" s="1"/>
  <c r="AL443" i="1" s="1"/>
  <c r="AS442" i="1"/>
  <c r="AR442" i="1"/>
  <c r="AQ442" i="1"/>
  <c r="AP442" i="1"/>
  <c r="AO442" i="1"/>
  <c r="AN442" i="1"/>
  <c r="AM442" i="1"/>
  <c r="AJ442" i="1"/>
  <c r="AI442" i="1"/>
  <c r="AH442" i="1"/>
  <c r="AG442" i="1"/>
  <c r="AF442" i="1"/>
  <c r="AS441" i="1"/>
  <c r="AR441" i="1"/>
  <c r="AQ441" i="1"/>
  <c r="AP441" i="1"/>
  <c r="AO441" i="1"/>
  <c r="AN441" i="1"/>
  <c r="AM441" i="1"/>
  <c r="AJ441" i="1"/>
  <c r="AI441" i="1"/>
  <c r="AH441" i="1"/>
  <c r="AG441" i="1"/>
  <c r="AF441" i="1"/>
  <c r="AS440" i="1"/>
  <c r="AR440" i="1"/>
  <c r="AQ440" i="1"/>
  <c r="AP440" i="1"/>
  <c r="AO440" i="1"/>
  <c r="AN440" i="1"/>
  <c r="AM440" i="1"/>
  <c r="AJ440" i="1"/>
  <c r="AI440" i="1"/>
  <c r="AH440" i="1"/>
  <c r="AG440" i="1"/>
  <c r="AF440" i="1"/>
  <c r="AS439" i="1"/>
  <c r="AR439" i="1"/>
  <c r="AQ439" i="1"/>
  <c r="AP439" i="1"/>
  <c r="AO439" i="1"/>
  <c r="AN439" i="1"/>
  <c r="AM439" i="1"/>
  <c r="AJ439" i="1"/>
  <c r="AI439" i="1"/>
  <c r="AH439" i="1"/>
  <c r="AG439" i="1"/>
  <c r="AF439" i="1"/>
  <c r="AS438" i="1"/>
  <c r="AR438" i="1"/>
  <c r="AQ438" i="1"/>
  <c r="AP438" i="1"/>
  <c r="AO438" i="1"/>
  <c r="AN438" i="1"/>
  <c r="AM438" i="1"/>
  <c r="AJ438" i="1"/>
  <c r="AI438" i="1"/>
  <c r="AH438" i="1"/>
  <c r="AG438" i="1"/>
  <c r="AF438" i="1"/>
  <c r="AK438" i="1" s="1"/>
  <c r="AS437" i="1"/>
  <c r="AR437" i="1"/>
  <c r="AQ437" i="1"/>
  <c r="AP437" i="1"/>
  <c r="AO437" i="1"/>
  <c r="AN437" i="1"/>
  <c r="AM437" i="1"/>
  <c r="AJ437" i="1"/>
  <c r="AI437" i="1"/>
  <c r="AH437" i="1"/>
  <c r="AG437" i="1"/>
  <c r="AF437" i="1"/>
  <c r="AS436" i="1"/>
  <c r="AR436" i="1"/>
  <c r="AQ436" i="1"/>
  <c r="AP436" i="1"/>
  <c r="AO436" i="1"/>
  <c r="AN436" i="1"/>
  <c r="AM436" i="1"/>
  <c r="AJ436" i="1"/>
  <c r="AI436" i="1"/>
  <c r="AH436" i="1"/>
  <c r="AG436" i="1"/>
  <c r="AF436" i="1"/>
  <c r="AK436" i="1" s="1"/>
  <c r="AL436" i="1" s="1"/>
  <c r="AS435" i="1"/>
  <c r="AR435" i="1"/>
  <c r="AQ435" i="1"/>
  <c r="AP435" i="1"/>
  <c r="AO435" i="1"/>
  <c r="AN435" i="1"/>
  <c r="AM435" i="1"/>
  <c r="AJ435" i="1"/>
  <c r="AI435" i="1"/>
  <c r="AH435" i="1"/>
  <c r="AG435" i="1"/>
  <c r="AF435" i="1"/>
  <c r="AS434" i="1"/>
  <c r="AR434" i="1"/>
  <c r="AQ434" i="1"/>
  <c r="AP434" i="1"/>
  <c r="AO434" i="1"/>
  <c r="AN434" i="1"/>
  <c r="AM434" i="1"/>
  <c r="AJ434" i="1"/>
  <c r="AI434" i="1"/>
  <c r="AH434" i="1"/>
  <c r="AG434" i="1"/>
  <c r="AF434" i="1"/>
  <c r="AS433" i="1"/>
  <c r="AR433" i="1"/>
  <c r="AQ433" i="1"/>
  <c r="AP433" i="1"/>
  <c r="AO433" i="1"/>
  <c r="AN433" i="1"/>
  <c r="AM433" i="1"/>
  <c r="AJ433" i="1"/>
  <c r="AI433" i="1"/>
  <c r="AH433" i="1"/>
  <c r="AG433" i="1"/>
  <c r="AF433" i="1"/>
  <c r="AK433" i="1" s="1"/>
  <c r="AL433" i="1" s="1"/>
  <c r="AS432" i="1"/>
  <c r="AR432" i="1"/>
  <c r="AQ432" i="1"/>
  <c r="AP432" i="1"/>
  <c r="AO432" i="1"/>
  <c r="AN432" i="1"/>
  <c r="AM432" i="1"/>
  <c r="AJ432" i="1"/>
  <c r="AI432" i="1"/>
  <c r="AH432" i="1"/>
  <c r="AG432" i="1"/>
  <c r="AF432" i="1"/>
  <c r="AK432" i="1" s="1"/>
  <c r="AL432" i="1" s="1"/>
  <c r="AS431" i="1"/>
  <c r="AR431" i="1"/>
  <c r="AQ431" i="1"/>
  <c r="AP431" i="1"/>
  <c r="AO431" i="1"/>
  <c r="AN431" i="1"/>
  <c r="AT431" i="1"/>
  <c r="AM431" i="1"/>
  <c r="AJ431" i="1"/>
  <c r="AI431" i="1"/>
  <c r="AH431" i="1"/>
  <c r="AG431" i="1"/>
  <c r="AF431" i="1"/>
  <c r="AK431" i="1" s="1"/>
  <c r="AL431" i="1" s="1"/>
  <c r="AS430" i="1"/>
  <c r="AR430" i="1"/>
  <c r="AQ430" i="1"/>
  <c r="AP430" i="1"/>
  <c r="AO430" i="1"/>
  <c r="AN430" i="1"/>
  <c r="AM430" i="1"/>
  <c r="AJ430" i="1"/>
  <c r="AI430" i="1"/>
  <c r="AH430" i="1"/>
  <c r="AG430" i="1"/>
  <c r="AF430" i="1"/>
  <c r="AK430" i="1" s="1"/>
  <c r="AL430" i="1" s="1"/>
  <c r="AS429" i="1"/>
  <c r="AR429" i="1"/>
  <c r="AQ429" i="1"/>
  <c r="AP429" i="1"/>
  <c r="AO429" i="1"/>
  <c r="AN429" i="1"/>
  <c r="AT429" i="1"/>
  <c r="AM429" i="1"/>
  <c r="AJ429" i="1"/>
  <c r="AI429" i="1"/>
  <c r="AH429" i="1"/>
  <c r="AG429" i="1"/>
  <c r="AF429" i="1"/>
  <c r="AS428" i="1"/>
  <c r="AR428" i="1"/>
  <c r="AQ428" i="1"/>
  <c r="AP428" i="1"/>
  <c r="AO428" i="1"/>
  <c r="AN428" i="1"/>
  <c r="AM428" i="1"/>
  <c r="AJ428" i="1"/>
  <c r="AI428" i="1"/>
  <c r="AH428" i="1"/>
  <c r="AG428" i="1"/>
  <c r="AF428" i="1"/>
  <c r="AS427" i="1"/>
  <c r="AR427" i="1"/>
  <c r="AQ427" i="1"/>
  <c r="AP427" i="1"/>
  <c r="AO427" i="1"/>
  <c r="AN427" i="1"/>
  <c r="AM427" i="1"/>
  <c r="AJ427" i="1"/>
  <c r="AI427" i="1"/>
  <c r="AH427" i="1"/>
  <c r="AG427" i="1"/>
  <c r="AF427" i="1"/>
  <c r="AS426" i="1"/>
  <c r="AR426" i="1"/>
  <c r="AQ426" i="1"/>
  <c r="AP426" i="1"/>
  <c r="AO426" i="1"/>
  <c r="AN426" i="1"/>
  <c r="AM426" i="1"/>
  <c r="AJ426" i="1"/>
  <c r="AI426" i="1"/>
  <c r="AH426" i="1"/>
  <c r="AG426" i="1"/>
  <c r="AF426" i="1"/>
  <c r="AS425" i="1"/>
  <c r="AR425" i="1"/>
  <c r="AQ425" i="1"/>
  <c r="AP425" i="1"/>
  <c r="AO425" i="1"/>
  <c r="AN425" i="1"/>
  <c r="AM425" i="1"/>
  <c r="AJ425" i="1"/>
  <c r="AI425" i="1"/>
  <c r="AH425" i="1"/>
  <c r="AG425" i="1"/>
  <c r="AF425" i="1"/>
  <c r="AS424" i="1"/>
  <c r="AR424" i="1"/>
  <c r="AQ424" i="1"/>
  <c r="AP424" i="1"/>
  <c r="AO424" i="1"/>
  <c r="AN424" i="1"/>
  <c r="AM424" i="1"/>
  <c r="AJ424" i="1"/>
  <c r="AI424" i="1"/>
  <c r="AH424" i="1"/>
  <c r="AG424" i="1"/>
  <c r="AF424" i="1"/>
  <c r="AS423" i="1"/>
  <c r="AR423" i="1"/>
  <c r="AQ423" i="1"/>
  <c r="AP423" i="1"/>
  <c r="AO423" i="1"/>
  <c r="AN423" i="1"/>
  <c r="AM423" i="1"/>
  <c r="AJ423" i="1"/>
  <c r="AI423" i="1"/>
  <c r="AH423" i="1"/>
  <c r="AG423" i="1"/>
  <c r="AF423" i="1"/>
  <c r="AS422" i="1"/>
  <c r="AR422" i="1"/>
  <c r="AQ422" i="1"/>
  <c r="AP422" i="1"/>
  <c r="AO422" i="1"/>
  <c r="AN422" i="1"/>
  <c r="AM422" i="1"/>
  <c r="AJ422" i="1"/>
  <c r="AI422" i="1"/>
  <c r="AH422" i="1"/>
  <c r="AG422" i="1"/>
  <c r="AF422" i="1"/>
  <c r="AK422" i="1" s="1"/>
  <c r="AL422" i="1" s="1"/>
  <c r="AS421" i="1"/>
  <c r="AR421" i="1"/>
  <c r="AQ421" i="1"/>
  <c r="AP421" i="1"/>
  <c r="AO421" i="1"/>
  <c r="AN421" i="1"/>
  <c r="AM421" i="1"/>
  <c r="AJ421" i="1"/>
  <c r="AI421" i="1"/>
  <c r="AH421" i="1"/>
  <c r="AG421" i="1"/>
  <c r="AF421" i="1"/>
  <c r="AS420" i="1"/>
  <c r="AR420" i="1"/>
  <c r="AQ420" i="1"/>
  <c r="AP420" i="1"/>
  <c r="AO420" i="1"/>
  <c r="AN420" i="1"/>
  <c r="AM420" i="1"/>
  <c r="AJ420" i="1"/>
  <c r="AI420" i="1"/>
  <c r="AH420" i="1"/>
  <c r="AG420" i="1"/>
  <c r="AF420" i="1"/>
  <c r="AS419" i="1"/>
  <c r="AR419" i="1"/>
  <c r="AQ419" i="1"/>
  <c r="AP419" i="1"/>
  <c r="AO419" i="1"/>
  <c r="AN419" i="1"/>
  <c r="AM419" i="1"/>
  <c r="AJ419" i="1"/>
  <c r="AI419" i="1"/>
  <c r="AH419" i="1"/>
  <c r="AG419" i="1"/>
  <c r="AF419" i="1"/>
  <c r="AS418" i="1"/>
  <c r="AR418" i="1"/>
  <c r="AQ418" i="1"/>
  <c r="AP418" i="1"/>
  <c r="AO418" i="1"/>
  <c r="AN418" i="1"/>
  <c r="AM418" i="1"/>
  <c r="AJ418" i="1"/>
  <c r="AI418" i="1"/>
  <c r="AH418" i="1"/>
  <c r="AG418" i="1"/>
  <c r="AF418" i="1"/>
  <c r="AS417" i="1"/>
  <c r="AR417" i="1"/>
  <c r="AQ417" i="1"/>
  <c r="AP417" i="1"/>
  <c r="AO417" i="1"/>
  <c r="AN417" i="1"/>
  <c r="AM417" i="1"/>
  <c r="AJ417" i="1"/>
  <c r="AI417" i="1"/>
  <c r="AH417" i="1"/>
  <c r="AG417" i="1"/>
  <c r="AF417" i="1"/>
  <c r="AS416" i="1"/>
  <c r="AR416" i="1"/>
  <c r="AQ416" i="1"/>
  <c r="AP416" i="1"/>
  <c r="AO416" i="1"/>
  <c r="AN416" i="1"/>
  <c r="AM416" i="1"/>
  <c r="AJ416" i="1"/>
  <c r="AI416" i="1"/>
  <c r="AH416" i="1"/>
  <c r="AG416" i="1"/>
  <c r="AF416" i="1"/>
  <c r="AS415" i="1"/>
  <c r="AR415" i="1"/>
  <c r="AQ415" i="1"/>
  <c r="AP415" i="1"/>
  <c r="AO415" i="1"/>
  <c r="AN415" i="1"/>
  <c r="AM415" i="1"/>
  <c r="AJ415" i="1"/>
  <c r="AI415" i="1"/>
  <c r="AH415" i="1"/>
  <c r="AG415" i="1"/>
  <c r="AF415" i="1"/>
  <c r="AS414" i="1"/>
  <c r="AR414" i="1"/>
  <c r="AQ414" i="1"/>
  <c r="AP414" i="1"/>
  <c r="AO414" i="1"/>
  <c r="AN414" i="1"/>
  <c r="AM414" i="1"/>
  <c r="AJ414" i="1"/>
  <c r="AI414" i="1"/>
  <c r="AH414" i="1"/>
  <c r="AG414" i="1"/>
  <c r="AF414" i="1"/>
  <c r="AS413" i="1"/>
  <c r="AR413" i="1"/>
  <c r="AQ413" i="1"/>
  <c r="AP413" i="1"/>
  <c r="AO413" i="1"/>
  <c r="AN413" i="1"/>
  <c r="AM413" i="1"/>
  <c r="AJ413" i="1"/>
  <c r="AI413" i="1"/>
  <c r="AH413" i="1"/>
  <c r="AG413" i="1"/>
  <c r="AF413" i="1"/>
  <c r="AS412" i="1"/>
  <c r="AR412" i="1"/>
  <c r="AQ412" i="1"/>
  <c r="AP412" i="1"/>
  <c r="AO412" i="1"/>
  <c r="AN412" i="1"/>
  <c r="AM412" i="1"/>
  <c r="AJ412" i="1"/>
  <c r="AI412" i="1"/>
  <c r="AH412" i="1"/>
  <c r="AG412" i="1"/>
  <c r="AF412" i="1"/>
  <c r="AS411" i="1"/>
  <c r="AR411" i="1"/>
  <c r="AQ411" i="1"/>
  <c r="AP411" i="1"/>
  <c r="AO411" i="1"/>
  <c r="AN411" i="1"/>
  <c r="AM411" i="1"/>
  <c r="AJ411" i="1"/>
  <c r="AI411" i="1"/>
  <c r="AH411" i="1"/>
  <c r="AG411" i="1"/>
  <c r="AF411" i="1"/>
  <c r="AS410" i="1"/>
  <c r="AR410" i="1"/>
  <c r="AQ410" i="1"/>
  <c r="AP410" i="1"/>
  <c r="AO410" i="1"/>
  <c r="AN410" i="1"/>
  <c r="AM410" i="1"/>
  <c r="AJ410" i="1"/>
  <c r="AI410" i="1"/>
  <c r="AH410" i="1"/>
  <c r="AG410" i="1"/>
  <c r="AF410" i="1"/>
  <c r="AS409" i="1"/>
  <c r="AR409" i="1"/>
  <c r="AQ409" i="1"/>
  <c r="AP409" i="1"/>
  <c r="AO409" i="1"/>
  <c r="AN409" i="1"/>
  <c r="AM409" i="1"/>
  <c r="AJ409" i="1"/>
  <c r="AI409" i="1"/>
  <c r="AH409" i="1"/>
  <c r="AG409" i="1"/>
  <c r="AF409" i="1"/>
  <c r="AS408" i="1"/>
  <c r="AR408" i="1"/>
  <c r="AQ408" i="1"/>
  <c r="AP408" i="1"/>
  <c r="AO408" i="1"/>
  <c r="AN408" i="1"/>
  <c r="AM408" i="1"/>
  <c r="AJ408" i="1"/>
  <c r="AI408" i="1"/>
  <c r="AH408" i="1"/>
  <c r="AG408" i="1"/>
  <c r="AF408" i="1"/>
  <c r="AS407" i="1"/>
  <c r="AR407" i="1"/>
  <c r="AQ407" i="1"/>
  <c r="AP407" i="1"/>
  <c r="AO407" i="1"/>
  <c r="AN407" i="1"/>
  <c r="AT407" i="1"/>
  <c r="AU407" i="1" s="1"/>
  <c r="AM407" i="1"/>
  <c r="AJ407" i="1"/>
  <c r="AI407" i="1"/>
  <c r="AH407" i="1"/>
  <c r="AG407" i="1"/>
  <c r="AF407" i="1"/>
  <c r="AS406" i="1"/>
  <c r="AR406" i="1"/>
  <c r="AQ406" i="1"/>
  <c r="AP406" i="1"/>
  <c r="AO406" i="1"/>
  <c r="AN406" i="1"/>
  <c r="AM406" i="1"/>
  <c r="AJ406" i="1"/>
  <c r="AI406" i="1"/>
  <c r="AH406" i="1"/>
  <c r="AG406" i="1"/>
  <c r="AF406" i="1"/>
  <c r="AS405" i="1"/>
  <c r="AR405" i="1"/>
  <c r="AQ405" i="1"/>
  <c r="AP405" i="1"/>
  <c r="AO405" i="1"/>
  <c r="AN405" i="1"/>
  <c r="AM405" i="1"/>
  <c r="AJ405" i="1"/>
  <c r="AI405" i="1"/>
  <c r="AH405" i="1"/>
  <c r="AG405" i="1"/>
  <c r="AF405" i="1"/>
  <c r="AS404" i="1"/>
  <c r="AR404" i="1"/>
  <c r="AQ404" i="1"/>
  <c r="AP404" i="1"/>
  <c r="AO404" i="1"/>
  <c r="AN404" i="1"/>
  <c r="AM404" i="1"/>
  <c r="AJ404" i="1"/>
  <c r="AI404" i="1"/>
  <c r="AH404" i="1"/>
  <c r="AG404" i="1"/>
  <c r="AF404" i="1"/>
  <c r="AS403" i="1"/>
  <c r="AR403" i="1"/>
  <c r="AQ403" i="1"/>
  <c r="AP403" i="1"/>
  <c r="AO403" i="1"/>
  <c r="AN403" i="1"/>
  <c r="AM403" i="1"/>
  <c r="AJ403" i="1"/>
  <c r="AI403" i="1"/>
  <c r="AH403" i="1"/>
  <c r="AG403" i="1"/>
  <c r="AF403" i="1"/>
  <c r="AS402" i="1"/>
  <c r="AR402" i="1"/>
  <c r="AQ402" i="1"/>
  <c r="AP402" i="1"/>
  <c r="AO402" i="1"/>
  <c r="AN402" i="1"/>
  <c r="AM402" i="1"/>
  <c r="AJ402" i="1"/>
  <c r="AI402" i="1"/>
  <c r="AH402" i="1"/>
  <c r="AG402" i="1"/>
  <c r="AF402" i="1"/>
  <c r="AS401" i="1"/>
  <c r="AR401" i="1"/>
  <c r="AQ401" i="1"/>
  <c r="AP401" i="1"/>
  <c r="AO401" i="1"/>
  <c r="AN401" i="1"/>
  <c r="AM401" i="1"/>
  <c r="AJ401" i="1"/>
  <c r="AI401" i="1"/>
  <c r="AH401" i="1"/>
  <c r="AG401" i="1"/>
  <c r="AF401" i="1"/>
  <c r="AS400" i="1"/>
  <c r="AR400" i="1"/>
  <c r="AQ400" i="1"/>
  <c r="AP400" i="1"/>
  <c r="AO400" i="1"/>
  <c r="AN400" i="1"/>
  <c r="AM400" i="1"/>
  <c r="AJ400" i="1"/>
  <c r="AI400" i="1"/>
  <c r="AH400" i="1"/>
  <c r="AG400" i="1"/>
  <c r="AF400" i="1"/>
  <c r="AK400" i="1" s="1"/>
  <c r="AL400" i="1" s="1"/>
  <c r="AS399" i="1"/>
  <c r="AR399" i="1"/>
  <c r="AQ399" i="1"/>
  <c r="AP399" i="1"/>
  <c r="AO399" i="1"/>
  <c r="AN399" i="1"/>
  <c r="AM399" i="1"/>
  <c r="AJ399" i="1"/>
  <c r="AI399" i="1"/>
  <c r="AH399" i="1"/>
  <c r="AG399" i="1"/>
  <c r="AF399" i="1"/>
  <c r="AS398" i="1"/>
  <c r="AR398" i="1"/>
  <c r="AQ398" i="1"/>
  <c r="AP398" i="1"/>
  <c r="AO398" i="1"/>
  <c r="AN398" i="1"/>
  <c r="AT398" i="1"/>
  <c r="AU398" i="1" s="1"/>
  <c r="AM398" i="1"/>
  <c r="AJ398" i="1"/>
  <c r="AI398" i="1"/>
  <c r="AH398" i="1"/>
  <c r="AG398" i="1"/>
  <c r="AF398" i="1"/>
  <c r="AK398" i="1" s="1"/>
  <c r="AL398" i="1" s="1"/>
  <c r="AS397" i="1"/>
  <c r="AR397" i="1"/>
  <c r="AQ397" i="1"/>
  <c r="AP397" i="1"/>
  <c r="AO397" i="1"/>
  <c r="AN397" i="1"/>
  <c r="AM397" i="1"/>
  <c r="AJ397" i="1"/>
  <c r="AI397" i="1"/>
  <c r="AH397" i="1"/>
  <c r="AG397" i="1"/>
  <c r="AF397" i="1"/>
  <c r="AS396" i="1"/>
  <c r="AR396" i="1"/>
  <c r="AQ396" i="1"/>
  <c r="AP396" i="1"/>
  <c r="AO396" i="1"/>
  <c r="AN396" i="1"/>
  <c r="AM396" i="1"/>
  <c r="AJ396" i="1"/>
  <c r="AI396" i="1"/>
  <c r="AH396" i="1"/>
  <c r="AG396" i="1"/>
  <c r="AF396" i="1"/>
  <c r="AS395" i="1"/>
  <c r="AR395" i="1"/>
  <c r="AQ395" i="1"/>
  <c r="AP395" i="1"/>
  <c r="AO395" i="1"/>
  <c r="AN395" i="1"/>
  <c r="AM395" i="1"/>
  <c r="AJ395" i="1"/>
  <c r="AI395" i="1"/>
  <c r="AH395" i="1"/>
  <c r="AG395" i="1"/>
  <c r="AF395" i="1"/>
  <c r="AK395" i="1" s="1"/>
  <c r="AL395" i="1" s="1"/>
  <c r="AS394" i="1"/>
  <c r="AR394" i="1"/>
  <c r="AQ394" i="1"/>
  <c r="AP394" i="1"/>
  <c r="AO394" i="1"/>
  <c r="AN394" i="1"/>
  <c r="AM394" i="1"/>
  <c r="AJ394" i="1"/>
  <c r="AI394" i="1"/>
  <c r="AH394" i="1"/>
  <c r="AG394" i="1"/>
  <c r="AF394" i="1"/>
  <c r="AS393" i="1"/>
  <c r="AR393" i="1"/>
  <c r="AQ393" i="1"/>
  <c r="AP393" i="1"/>
  <c r="AO393" i="1"/>
  <c r="AN393" i="1"/>
  <c r="AT393" i="1" s="1"/>
  <c r="AU393" i="1" s="1"/>
  <c r="AM393" i="1"/>
  <c r="AJ393" i="1"/>
  <c r="AI393" i="1"/>
  <c r="AH393" i="1"/>
  <c r="AG393" i="1"/>
  <c r="AF393" i="1"/>
  <c r="AS392" i="1"/>
  <c r="AR392" i="1"/>
  <c r="AQ392" i="1"/>
  <c r="AP392" i="1"/>
  <c r="AO392" i="1"/>
  <c r="AN392" i="1"/>
  <c r="AM392" i="1"/>
  <c r="AJ392" i="1"/>
  <c r="AI392" i="1"/>
  <c r="AH392" i="1"/>
  <c r="AG392" i="1"/>
  <c r="AF392" i="1"/>
  <c r="AS391" i="1"/>
  <c r="AR391" i="1"/>
  <c r="AQ391" i="1"/>
  <c r="AP391" i="1"/>
  <c r="AO391" i="1"/>
  <c r="AN391" i="1"/>
  <c r="AM391" i="1"/>
  <c r="AJ391" i="1"/>
  <c r="AI391" i="1"/>
  <c r="AH391" i="1"/>
  <c r="AG391" i="1"/>
  <c r="AF391" i="1"/>
  <c r="AS390" i="1"/>
  <c r="AR390" i="1"/>
  <c r="AQ390" i="1"/>
  <c r="AP390" i="1"/>
  <c r="AO390" i="1"/>
  <c r="AN390" i="1"/>
  <c r="AM390" i="1"/>
  <c r="AJ390" i="1"/>
  <c r="AI390" i="1"/>
  <c r="AH390" i="1"/>
  <c r="AG390" i="1"/>
  <c r="AF390" i="1"/>
  <c r="AK390" i="1" s="1"/>
  <c r="AS389" i="1"/>
  <c r="AR389" i="1"/>
  <c r="AQ389" i="1"/>
  <c r="AP389" i="1"/>
  <c r="AO389" i="1"/>
  <c r="AN389" i="1"/>
  <c r="AM389" i="1"/>
  <c r="AJ389" i="1"/>
  <c r="AI389" i="1"/>
  <c r="AH389" i="1"/>
  <c r="AG389" i="1"/>
  <c r="AF389" i="1"/>
  <c r="AS388" i="1"/>
  <c r="AR388" i="1"/>
  <c r="AQ388" i="1"/>
  <c r="AP388" i="1"/>
  <c r="AO388" i="1"/>
  <c r="AN388" i="1"/>
  <c r="AT388" i="1"/>
  <c r="AU388" i="1" s="1"/>
  <c r="AM388" i="1"/>
  <c r="AJ388" i="1"/>
  <c r="AI388" i="1"/>
  <c r="AH388" i="1"/>
  <c r="AG388" i="1"/>
  <c r="AF388" i="1"/>
  <c r="AK388" i="1" s="1"/>
  <c r="AL388" i="1" s="1"/>
  <c r="AS387" i="1"/>
  <c r="AR387" i="1"/>
  <c r="AQ387" i="1"/>
  <c r="AP387" i="1"/>
  <c r="AO387" i="1"/>
  <c r="AN387" i="1"/>
  <c r="AM387" i="1"/>
  <c r="AJ387" i="1"/>
  <c r="AI387" i="1"/>
  <c r="AH387" i="1"/>
  <c r="AG387" i="1"/>
  <c r="AF387" i="1"/>
  <c r="AK387" i="1" s="1"/>
  <c r="AS386" i="1"/>
  <c r="AR386" i="1"/>
  <c r="AQ386" i="1"/>
  <c r="AP386" i="1"/>
  <c r="AO386" i="1"/>
  <c r="AN386" i="1"/>
  <c r="AT386" i="1"/>
  <c r="AU386" i="1" s="1"/>
  <c r="AM386" i="1"/>
  <c r="AJ386" i="1"/>
  <c r="AI386" i="1"/>
  <c r="AH386" i="1"/>
  <c r="AG386" i="1"/>
  <c r="AF386" i="1"/>
  <c r="AS385" i="1"/>
  <c r="AR385" i="1"/>
  <c r="AQ385" i="1"/>
  <c r="AP385" i="1"/>
  <c r="AO385" i="1"/>
  <c r="AN385" i="1"/>
  <c r="AM385" i="1"/>
  <c r="AJ385" i="1"/>
  <c r="AI385" i="1"/>
  <c r="AH385" i="1"/>
  <c r="AG385" i="1"/>
  <c r="AF385" i="1"/>
  <c r="AK385" i="1" s="1"/>
  <c r="AS384" i="1"/>
  <c r="AR384" i="1"/>
  <c r="AQ384" i="1"/>
  <c r="AP384" i="1"/>
  <c r="AO384" i="1"/>
  <c r="AN384" i="1"/>
  <c r="AM384" i="1"/>
  <c r="AJ384" i="1"/>
  <c r="AI384" i="1"/>
  <c r="AH384" i="1"/>
  <c r="AG384" i="1"/>
  <c r="AF384" i="1"/>
  <c r="AS383" i="1"/>
  <c r="AR383" i="1"/>
  <c r="AQ383" i="1"/>
  <c r="AP383" i="1"/>
  <c r="AO383" i="1"/>
  <c r="AN383" i="1"/>
  <c r="AT383" i="1"/>
  <c r="AU383" i="1" s="1"/>
  <c r="AM383" i="1"/>
  <c r="AJ383" i="1"/>
  <c r="AI383" i="1"/>
  <c r="AH383" i="1"/>
  <c r="AG383" i="1"/>
  <c r="AF383" i="1"/>
  <c r="AS382" i="1"/>
  <c r="AR382" i="1"/>
  <c r="AQ382" i="1"/>
  <c r="AP382" i="1"/>
  <c r="AO382" i="1"/>
  <c r="AN382" i="1"/>
  <c r="AM382" i="1"/>
  <c r="AJ382" i="1"/>
  <c r="AI382" i="1"/>
  <c r="AH382" i="1"/>
  <c r="AG382" i="1"/>
  <c r="AF382" i="1"/>
  <c r="AS381" i="1"/>
  <c r="AR381" i="1"/>
  <c r="AQ381" i="1"/>
  <c r="AP381" i="1"/>
  <c r="AO381" i="1"/>
  <c r="AN381" i="1"/>
  <c r="AM381" i="1"/>
  <c r="AJ381" i="1"/>
  <c r="AI381" i="1"/>
  <c r="AH381" i="1"/>
  <c r="AG381" i="1"/>
  <c r="AF381" i="1"/>
  <c r="AS380" i="1"/>
  <c r="AR380" i="1"/>
  <c r="AQ380" i="1"/>
  <c r="AP380" i="1"/>
  <c r="AO380" i="1"/>
  <c r="AN380" i="1"/>
  <c r="AM380" i="1"/>
  <c r="AJ380" i="1"/>
  <c r="AI380" i="1"/>
  <c r="AH380" i="1"/>
  <c r="AG380" i="1"/>
  <c r="AF380" i="1"/>
  <c r="AS379" i="1"/>
  <c r="AR379" i="1"/>
  <c r="AQ379" i="1"/>
  <c r="AP379" i="1"/>
  <c r="AO379" i="1"/>
  <c r="AN379" i="1"/>
  <c r="AM379" i="1"/>
  <c r="AJ379" i="1"/>
  <c r="AI379" i="1"/>
  <c r="AH379" i="1"/>
  <c r="AG379" i="1"/>
  <c r="AF379" i="1"/>
  <c r="AS378" i="1"/>
  <c r="AR378" i="1"/>
  <c r="AQ378" i="1"/>
  <c r="AP378" i="1"/>
  <c r="AO378" i="1"/>
  <c r="AN378" i="1"/>
  <c r="AM378" i="1"/>
  <c r="AJ378" i="1"/>
  <c r="AI378" i="1"/>
  <c r="AH378" i="1"/>
  <c r="AG378" i="1"/>
  <c r="AF378" i="1"/>
  <c r="AK378" i="1" s="1"/>
  <c r="AL378" i="1" s="1"/>
  <c r="AS377" i="1"/>
  <c r="AR377" i="1"/>
  <c r="AQ377" i="1"/>
  <c r="AP377" i="1"/>
  <c r="AO377" i="1"/>
  <c r="AN377" i="1"/>
  <c r="AM377" i="1"/>
  <c r="AJ377" i="1"/>
  <c r="AI377" i="1"/>
  <c r="AH377" i="1"/>
  <c r="AG377" i="1"/>
  <c r="AF377" i="1"/>
  <c r="AS376" i="1"/>
  <c r="AR376" i="1"/>
  <c r="AQ376" i="1"/>
  <c r="AP376" i="1"/>
  <c r="AO376" i="1"/>
  <c r="AN376" i="1"/>
  <c r="AM376" i="1"/>
  <c r="AJ376" i="1"/>
  <c r="AI376" i="1"/>
  <c r="AH376" i="1"/>
  <c r="AG376" i="1"/>
  <c r="AF376" i="1"/>
  <c r="AS375" i="1"/>
  <c r="AR375" i="1"/>
  <c r="AQ375" i="1"/>
  <c r="AP375" i="1"/>
  <c r="AO375" i="1"/>
  <c r="AN375" i="1"/>
  <c r="AM375" i="1"/>
  <c r="AJ375" i="1"/>
  <c r="AI375" i="1"/>
  <c r="AH375" i="1"/>
  <c r="AG375" i="1"/>
  <c r="AF375" i="1"/>
  <c r="AS374" i="1"/>
  <c r="AR374" i="1"/>
  <c r="AQ374" i="1"/>
  <c r="AP374" i="1"/>
  <c r="AO374" i="1"/>
  <c r="AN374" i="1"/>
  <c r="AM374" i="1"/>
  <c r="AJ374" i="1"/>
  <c r="AI374" i="1"/>
  <c r="AH374" i="1"/>
  <c r="AG374" i="1"/>
  <c r="AF374" i="1"/>
  <c r="AS373" i="1"/>
  <c r="AR373" i="1"/>
  <c r="AQ373" i="1"/>
  <c r="AP373" i="1"/>
  <c r="AO373" i="1"/>
  <c r="AN373" i="1"/>
  <c r="AM373" i="1"/>
  <c r="AJ373" i="1"/>
  <c r="AI373" i="1"/>
  <c r="AH373" i="1"/>
  <c r="AG373" i="1"/>
  <c r="AF373" i="1"/>
  <c r="AS372" i="1"/>
  <c r="AR372" i="1"/>
  <c r="AQ372" i="1"/>
  <c r="AP372" i="1"/>
  <c r="AO372" i="1"/>
  <c r="AN372" i="1"/>
  <c r="AM372" i="1"/>
  <c r="AJ372" i="1"/>
  <c r="AI372" i="1"/>
  <c r="AH372" i="1"/>
  <c r="AG372" i="1"/>
  <c r="AF372" i="1"/>
  <c r="AS371" i="1"/>
  <c r="AR371" i="1"/>
  <c r="AQ371" i="1"/>
  <c r="AP371" i="1"/>
  <c r="AO371" i="1"/>
  <c r="AN371" i="1"/>
  <c r="AM371" i="1"/>
  <c r="AJ371" i="1"/>
  <c r="AI371" i="1"/>
  <c r="AH371" i="1"/>
  <c r="AG371" i="1"/>
  <c r="AF371" i="1"/>
  <c r="AS370" i="1"/>
  <c r="AR370" i="1"/>
  <c r="AQ370" i="1"/>
  <c r="AP370" i="1"/>
  <c r="AO370" i="1"/>
  <c r="AN370" i="1"/>
  <c r="AM370" i="1"/>
  <c r="AJ370" i="1"/>
  <c r="AI370" i="1"/>
  <c r="AH370" i="1"/>
  <c r="AG370" i="1"/>
  <c r="AF370" i="1"/>
  <c r="AS369" i="1"/>
  <c r="AR369" i="1"/>
  <c r="AQ369" i="1"/>
  <c r="AP369" i="1"/>
  <c r="AO369" i="1"/>
  <c r="AN369" i="1"/>
  <c r="AT369" i="1"/>
  <c r="AU369" i="1" s="1"/>
  <c r="AM369" i="1"/>
  <c r="AJ369" i="1"/>
  <c r="AI369" i="1"/>
  <c r="AH369" i="1"/>
  <c r="AG369" i="1"/>
  <c r="AF369" i="1"/>
  <c r="AK369" i="1" s="1"/>
  <c r="AS368" i="1"/>
  <c r="AR368" i="1"/>
  <c r="AQ368" i="1"/>
  <c r="AP368" i="1"/>
  <c r="AO368" i="1"/>
  <c r="AN368" i="1"/>
  <c r="AM368" i="1"/>
  <c r="AJ368" i="1"/>
  <c r="AI368" i="1"/>
  <c r="AH368" i="1"/>
  <c r="AG368" i="1"/>
  <c r="AF368" i="1"/>
  <c r="AS367" i="1"/>
  <c r="AR367" i="1"/>
  <c r="AQ367" i="1"/>
  <c r="AP367" i="1"/>
  <c r="AO367" i="1"/>
  <c r="AN367" i="1"/>
  <c r="AM367" i="1"/>
  <c r="AJ367" i="1"/>
  <c r="AI367" i="1"/>
  <c r="AH367" i="1"/>
  <c r="AG367" i="1"/>
  <c r="AF367" i="1"/>
  <c r="AK367" i="1"/>
  <c r="AS366" i="1"/>
  <c r="AR366" i="1"/>
  <c r="AQ366" i="1"/>
  <c r="AP366" i="1"/>
  <c r="AO366" i="1"/>
  <c r="AN366" i="1"/>
  <c r="AM366" i="1"/>
  <c r="AJ366" i="1"/>
  <c r="AI366" i="1"/>
  <c r="AH366" i="1"/>
  <c r="AG366" i="1"/>
  <c r="AF366" i="1"/>
  <c r="AS365" i="1"/>
  <c r="AR365" i="1"/>
  <c r="AQ365" i="1"/>
  <c r="AP365" i="1"/>
  <c r="AO365" i="1"/>
  <c r="AN365" i="1"/>
  <c r="AT365" i="1" s="1"/>
  <c r="AM365" i="1"/>
  <c r="AJ365" i="1"/>
  <c r="AI365" i="1"/>
  <c r="AH365" i="1"/>
  <c r="AG365" i="1"/>
  <c r="AF365" i="1"/>
  <c r="AK365" i="1" s="1"/>
  <c r="AL365" i="1" s="1"/>
  <c r="AS364" i="1"/>
  <c r="AR364" i="1"/>
  <c r="AQ364" i="1"/>
  <c r="AP364" i="1"/>
  <c r="AO364" i="1"/>
  <c r="AN364" i="1"/>
  <c r="AM364" i="1"/>
  <c r="AJ364" i="1"/>
  <c r="AI364" i="1"/>
  <c r="AH364" i="1"/>
  <c r="AG364" i="1"/>
  <c r="AF364" i="1"/>
  <c r="AS363" i="1"/>
  <c r="AR363" i="1"/>
  <c r="AQ363" i="1"/>
  <c r="AP363" i="1"/>
  <c r="AO363" i="1"/>
  <c r="AN363" i="1"/>
  <c r="AM363" i="1"/>
  <c r="AJ363" i="1"/>
  <c r="AI363" i="1"/>
  <c r="AH363" i="1"/>
  <c r="AG363" i="1"/>
  <c r="AF363" i="1"/>
  <c r="AK363" i="1" s="1"/>
  <c r="AS362" i="1"/>
  <c r="AR362" i="1"/>
  <c r="AQ362" i="1"/>
  <c r="AP362" i="1"/>
  <c r="AO362" i="1"/>
  <c r="AN362" i="1"/>
  <c r="AM362" i="1"/>
  <c r="AJ362" i="1"/>
  <c r="AI362" i="1"/>
  <c r="AH362" i="1"/>
  <c r="AG362" i="1"/>
  <c r="AF362" i="1"/>
  <c r="AS361" i="1"/>
  <c r="AR361" i="1"/>
  <c r="AQ361" i="1"/>
  <c r="AP361" i="1"/>
  <c r="AO361" i="1"/>
  <c r="AN361" i="1"/>
  <c r="AM361" i="1"/>
  <c r="AJ361" i="1"/>
  <c r="AI361" i="1"/>
  <c r="AH361" i="1"/>
  <c r="AG361" i="1"/>
  <c r="AF361" i="1"/>
  <c r="AS360" i="1"/>
  <c r="AR360" i="1"/>
  <c r="AQ360" i="1"/>
  <c r="AP360" i="1"/>
  <c r="AO360" i="1"/>
  <c r="AN360" i="1"/>
  <c r="AM360" i="1"/>
  <c r="AJ360" i="1"/>
  <c r="AI360" i="1"/>
  <c r="AH360" i="1"/>
  <c r="AG360" i="1"/>
  <c r="AF360" i="1"/>
  <c r="AS359" i="1"/>
  <c r="AR359" i="1"/>
  <c r="AQ359" i="1"/>
  <c r="AP359" i="1"/>
  <c r="AO359" i="1"/>
  <c r="AN359" i="1"/>
  <c r="AT359" i="1"/>
  <c r="AM359" i="1"/>
  <c r="AJ359" i="1"/>
  <c r="AI359" i="1"/>
  <c r="AH359" i="1"/>
  <c r="AG359" i="1"/>
  <c r="AF359" i="1"/>
  <c r="AS358" i="1"/>
  <c r="AR358" i="1"/>
  <c r="AQ358" i="1"/>
  <c r="AP358" i="1"/>
  <c r="AO358" i="1"/>
  <c r="AN358" i="1"/>
  <c r="AM358" i="1"/>
  <c r="AJ358" i="1"/>
  <c r="AI358" i="1"/>
  <c r="AH358" i="1"/>
  <c r="AG358" i="1"/>
  <c r="AF358" i="1"/>
  <c r="AS357" i="1"/>
  <c r="AR357" i="1"/>
  <c r="AQ357" i="1"/>
  <c r="AP357" i="1"/>
  <c r="AO357" i="1"/>
  <c r="AN357" i="1"/>
  <c r="AM357" i="1"/>
  <c r="AJ357" i="1"/>
  <c r="AI357" i="1"/>
  <c r="AH357" i="1"/>
  <c r="AG357" i="1"/>
  <c r="AF357" i="1"/>
  <c r="AS356" i="1"/>
  <c r="AR356" i="1"/>
  <c r="AQ356" i="1"/>
  <c r="AP356" i="1"/>
  <c r="AO356" i="1"/>
  <c r="AN356" i="1"/>
  <c r="AM356" i="1"/>
  <c r="AJ356" i="1"/>
  <c r="AI356" i="1"/>
  <c r="AH356" i="1"/>
  <c r="AG356" i="1"/>
  <c r="AF356" i="1"/>
  <c r="AK356" i="1" s="1"/>
  <c r="AS355" i="1"/>
  <c r="AR355" i="1"/>
  <c r="AQ355" i="1"/>
  <c r="AP355" i="1"/>
  <c r="AO355" i="1"/>
  <c r="AN355" i="1"/>
  <c r="AM355" i="1"/>
  <c r="AJ355" i="1"/>
  <c r="AI355" i="1"/>
  <c r="AH355" i="1"/>
  <c r="AG355" i="1"/>
  <c r="AF355" i="1"/>
  <c r="AS354" i="1"/>
  <c r="AR354" i="1"/>
  <c r="AQ354" i="1"/>
  <c r="AP354" i="1"/>
  <c r="AO354" i="1"/>
  <c r="AN354" i="1"/>
  <c r="AM354" i="1"/>
  <c r="AJ354" i="1"/>
  <c r="AI354" i="1"/>
  <c r="AH354" i="1"/>
  <c r="AG354" i="1"/>
  <c r="AF354" i="1"/>
  <c r="AS353" i="1"/>
  <c r="AR353" i="1"/>
  <c r="AQ353" i="1"/>
  <c r="AP353" i="1"/>
  <c r="AO353" i="1"/>
  <c r="AN353" i="1"/>
  <c r="AM353" i="1"/>
  <c r="AJ353" i="1"/>
  <c r="AI353" i="1"/>
  <c r="AH353" i="1"/>
  <c r="AG353" i="1"/>
  <c r="AF353" i="1"/>
  <c r="AS352" i="1"/>
  <c r="AR352" i="1"/>
  <c r="AQ352" i="1"/>
  <c r="AP352" i="1"/>
  <c r="AO352" i="1"/>
  <c r="AN352" i="1"/>
  <c r="AM352" i="1"/>
  <c r="AJ352" i="1"/>
  <c r="AI352" i="1"/>
  <c r="AH352" i="1"/>
  <c r="AG352" i="1"/>
  <c r="AF352" i="1"/>
  <c r="AS351" i="1"/>
  <c r="AR351" i="1"/>
  <c r="AQ351" i="1"/>
  <c r="AP351" i="1"/>
  <c r="AO351" i="1"/>
  <c r="AN351" i="1"/>
  <c r="AM351" i="1"/>
  <c r="AJ351" i="1"/>
  <c r="AI351" i="1"/>
  <c r="AH351" i="1"/>
  <c r="AG351" i="1"/>
  <c r="AF351" i="1"/>
  <c r="AS350" i="1"/>
  <c r="AR350" i="1"/>
  <c r="AQ350" i="1"/>
  <c r="AP350" i="1"/>
  <c r="AO350" i="1"/>
  <c r="AN350" i="1"/>
  <c r="AM350" i="1"/>
  <c r="AJ350" i="1"/>
  <c r="AI350" i="1"/>
  <c r="AH350" i="1"/>
  <c r="AG350" i="1"/>
  <c r="AF350" i="1"/>
  <c r="AS349" i="1"/>
  <c r="AR349" i="1"/>
  <c r="AQ349" i="1"/>
  <c r="AP349" i="1"/>
  <c r="AO349" i="1"/>
  <c r="AN349" i="1"/>
  <c r="AM349" i="1"/>
  <c r="AJ349" i="1"/>
  <c r="AI349" i="1"/>
  <c r="AH349" i="1"/>
  <c r="AG349" i="1"/>
  <c r="AF349" i="1"/>
  <c r="AS348" i="1"/>
  <c r="AR348" i="1"/>
  <c r="AQ348" i="1"/>
  <c r="AP348" i="1"/>
  <c r="AO348" i="1"/>
  <c r="AN348" i="1"/>
  <c r="AM348" i="1"/>
  <c r="AJ348" i="1"/>
  <c r="AI348" i="1"/>
  <c r="AH348" i="1"/>
  <c r="AG348" i="1"/>
  <c r="AF348" i="1"/>
  <c r="AS347" i="1"/>
  <c r="AR347" i="1"/>
  <c r="AQ347" i="1"/>
  <c r="AP347" i="1"/>
  <c r="AO347" i="1"/>
  <c r="AN347" i="1"/>
  <c r="AM347" i="1"/>
  <c r="AJ347" i="1"/>
  <c r="AI347" i="1"/>
  <c r="AH347" i="1"/>
  <c r="AG347" i="1"/>
  <c r="AF347" i="1"/>
  <c r="AS346" i="1"/>
  <c r="AR346" i="1"/>
  <c r="AQ346" i="1"/>
  <c r="AP346" i="1"/>
  <c r="AO346" i="1"/>
  <c r="AN346" i="1"/>
  <c r="AT346" i="1" s="1"/>
  <c r="AU346" i="1" s="1"/>
  <c r="AM346" i="1"/>
  <c r="AJ346" i="1"/>
  <c r="AI346" i="1"/>
  <c r="AH346" i="1"/>
  <c r="AG346" i="1"/>
  <c r="AF346" i="1"/>
  <c r="AK346" i="1"/>
  <c r="AL346" i="1" s="1"/>
  <c r="AS345" i="1"/>
  <c r="AR345" i="1"/>
  <c r="AQ345" i="1"/>
  <c r="AP345" i="1"/>
  <c r="AO345" i="1"/>
  <c r="AN345" i="1"/>
  <c r="AT345" i="1" s="1"/>
  <c r="AM345" i="1"/>
  <c r="AJ345" i="1"/>
  <c r="AI345" i="1"/>
  <c r="AH345" i="1"/>
  <c r="AG345" i="1"/>
  <c r="AF345" i="1"/>
  <c r="AS344" i="1"/>
  <c r="AR344" i="1"/>
  <c r="AQ344" i="1"/>
  <c r="AP344" i="1"/>
  <c r="AO344" i="1"/>
  <c r="AN344" i="1"/>
  <c r="AT344" i="1" s="1"/>
  <c r="AU344" i="1" s="1"/>
  <c r="AM344" i="1"/>
  <c r="AJ344" i="1"/>
  <c r="AI344" i="1"/>
  <c r="AH344" i="1"/>
  <c r="AG344" i="1"/>
  <c r="AF344" i="1"/>
  <c r="AK344" i="1"/>
  <c r="AL344" i="1" s="1"/>
  <c r="AS343" i="1"/>
  <c r="AR343" i="1"/>
  <c r="AQ343" i="1"/>
  <c r="AP343" i="1"/>
  <c r="AO343" i="1"/>
  <c r="AN343" i="1"/>
  <c r="AM343" i="1"/>
  <c r="AJ343" i="1"/>
  <c r="AI343" i="1"/>
  <c r="AH343" i="1"/>
  <c r="AG343" i="1"/>
  <c r="AF343" i="1"/>
  <c r="AS342" i="1"/>
  <c r="AR342" i="1"/>
  <c r="AQ342" i="1"/>
  <c r="AP342" i="1"/>
  <c r="AO342" i="1"/>
  <c r="AN342" i="1"/>
  <c r="AM342" i="1"/>
  <c r="AJ342" i="1"/>
  <c r="AI342" i="1"/>
  <c r="AH342" i="1"/>
  <c r="AG342" i="1"/>
  <c r="AF342" i="1"/>
  <c r="AS341" i="1"/>
  <c r="AR341" i="1"/>
  <c r="AQ341" i="1"/>
  <c r="AP341" i="1"/>
  <c r="AO341" i="1"/>
  <c r="AN341" i="1"/>
  <c r="AM341" i="1"/>
  <c r="AJ341" i="1"/>
  <c r="AI341" i="1"/>
  <c r="AH341" i="1"/>
  <c r="AG341" i="1"/>
  <c r="AF341" i="1"/>
  <c r="AS340" i="1"/>
  <c r="AR340" i="1"/>
  <c r="AQ340" i="1"/>
  <c r="AP340" i="1"/>
  <c r="AO340" i="1"/>
  <c r="AN340" i="1"/>
  <c r="AM340" i="1"/>
  <c r="AJ340" i="1"/>
  <c r="AI340" i="1"/>
  <c r="AH340" i="1"/>
  <c r="AG340" i="1"/>
  <c r="AF340" i="1"/>
  <c r="AS339" i="1"/>
  <c r="AR339" i="1"/>
  <c r="AQ339" i="1"/>
  <c r="AP339" i="1"/>
  <c r="AO339" i="1"/>
  <c r="AN339" i="1"/>
  <c r="AM339" i="1"/>
  <c r="AJ339" i="1"/>
  <c r="AI339" i="1"/>
  <c r="AH339" i="1"/>
  <c r="AG339" i="1"/>
  <c r="AF339" i="1"/>
  <c r="AS338" i="1"/>
  <c r="AR338" i="1"/>
  <c r="AQ338" i="1"/>
  <c r="AP338" i="1"/>
  <c r="AO338" i="1"/>
  <c r="AN338" i="1"/>
  <c r="AM338" i="1"/>
  <c r="AJ338" i="1"/>
  <c r="AI338" i="1"/>
  <c r="AH338" i="1"/>
  <c r="AG338" i="1"/>
  <c r="AF338" i="1"/>
  <c r="AS337" i="1"/>
  <c r="AR337" i="1"/>
  <c r="AQ337" i="1"/>
  <c r="AP337" i="1"/>
  <c r="AO337" i="1"/>
  <c r="AN337" i="1"/>
  <c r="AM337" i="1"/>
  <c r="AJ337" i="1"/>
  <c r="AI337" i="1"/>
  <c r="AH337" i="1"/>
  <c r="AG337" i="1"/>
  <c r="AF337" i="1"/>
  <c r="AS336" i="1"/>
  <c r="AR336" i="1"/>
  <c r="AQ336" i="1"/>
  <c r="AP336" i="1"/>
  <c r="AO336" i="1"/>
  <c r="AN336" i="1"/>
  <c r="AM336" i="1"/>
  <c r="AJ336" i="1"/>
  <c r="AI336" i="1"/>
  <c r="AH336" i="1"/>
  <c r="AG336" i="1"/>
  <c r="AF336" i="1"/>
  <c r="AS335" i="1"/>
  <c r="AR335" i="1"/>
  <c r="AQ335" i="1"/>
  <c r="AP335" i="1"/>
  <c r="AO335" i="1"/>
  <c r="AN335" i="1"/>
  <c r="AM335" i="1"/>
  <c r="AJ335" i="1"/>
  <c r="AI335" i="1"/>
  <c r="AH335" i="1"/>
  <c r="AG335" i="1"/>
  <c r="AF335" i="1"/>
  <c r="AS334" i="1"/>
  <c r="AR334" i="1"/>
  <c r="AQ334" i="1"/>
  <c r="AP334" i="1"/>
  <c r="AO334" i="1"/>
  <c r="AN334" i="1"/>
  <c r="AM334" i="1"/>
  <c r="AJ334" i="1"/>
  <c r="AI334" i="1"/>
  <c r="AH334" i="1"/>
  <c r="AG334" i="1"/>
  <c r="AF334" i="1"/>
  <c r="AS333" i="1"/>
  <c r="AR333" i="1"/>
  <c r="AQ333" i="1"/>
  <c r="AP333" i="1"/>
  <c r="AO333" i="1"/>
  <c r="AN333" i="1"/>
  <c r="AM333" i="1"/>
  <c r="AJ333" i="1"/>
  <c r="AI333" i="1"/>
  <c r="AH333" i="1"/>
  <c r="AG333" i="1"/>
  <c r="AF333" i="1"/>
  <c r="AS332" i="1"/>
  <c r="AR332" i="1"/>
  <c r="AQ332" i="1"/>
  <c r="AP332" i="1"/>
  <c r="AO332" i="1"/>
  <c r="AN332" i="1"/>
  <c r="AM332" i="1"/>
  <c r="AJ332" i="1"/>
  <c r="AI332" i="1"/>
  <c r="AH332" i="1"/>
  <c r="AG332" i="1"/>
  <c r="AF332" i="1"/>
  <c r="AS331" i="1"/>
  <c r="AR331" i="1"/>
  <c r="AQ331" i="1"/>
  <c r="AP331" i="1"/>
  <c r="AO331" i="1"/>
  <c r="AN331" i="1"/>
  <c r="AM331" i="1"/>
  <c r="AJ331" i="1"/>
  <c r="AI331" i="1"/>
  <c r="AH331" i="1"/>
  <c r="AG331" i="1"/>
  <c r="AF331" i="1"/>
  <c r="AS330" i="1"/>
  <c r="AR330" i="1"/>
  <c r="AQ330" i="1"/>
  <c r="AP330" i="1"/>
  <c r="AO330" i="1"/>
  <c r="AN330" i="1"/>
  <c r="AM330" i="1"/>
  <c r="AJ330" i="1"/>
  <c r="AI330" i="1"/>
  <c r="AH330" i="1"/>
  <c r="AG330" i="1"/>
  <c r="AF330" i="1"/>
  <c r="AS329" i="1"/>
  <c r="AR329" i="1"/>
  <c r="AQ329" i="1"/>
  <c r="AP329" i="1"/>
  <c r="AO329" i="1"/>
  <c r="AN329" i="1"/>
  <c r="AM329" i="1"/>
  <c r="AJ329" i="1"/>
  <c r="AI329" i="1"/>
  <c r="AH329" i="1"/>
  <c r="AG329" i="1"/>
  <c r="AF329" i="1"/>
  <c r="AS328" i="1"/>
  <c r="AR328" i="1"/>
  <c r="AQ328" i="1"/>
  <c r="AP328" i="1"/>
  <c r="AO328" i="1"/>
  <c r="AN328" i="1"/>
  <c r="AM328" i="1"/>
  <c r="AJ328" i="1"/>
  <c r="AI328" i="1"/>
  <c r="AH328" i="1"/>
  <c r="AG328" i="1"/>
  <c r="AF328" i="1"/>
  <c r="AS327" i="1"/>
  <c r="AR327" i="1"/>
  <c r="AQ327" i="1"/>
  <c r="AP327" i="1"/>
  <c r="AO327" i="1"/>
  <c r="AN327" i="1"/>
  <c r="AM327" i="1"/>
  <c r="AJ327" i="1"/>
  <c r="AI327" i="1"/>
  <c r="AH327" i="1"/>
  <c r="AG327" i="1"/>
  <c r="AF327" i="1"/>
  <c r="AS326" i="1"/>
  <c r="AR326" i="1"/>
  <c r="AQ326" i="1"/>
  <c r="AP326" i="1"/>
  <c r="AO326" i="1"/>
  <c r="AN326" i="1"/>
  <c r="AM326" i="1"/>
  <c r="AJ326" i="1"/>
  <c r="AI326" i="1"/>
  <c r="AH326" i="1"/>
  <c r="AG326" i="1"/>
  <c r="AF326" i="1"/>
  <c r="AS325" i="1"/>
  <c r="AR325" i="1"/>
  <c r="AQ325" i="1"/>
  <c r="AP325" i="1"/>
  <c r="AO325" i="1"/>
  <c r="AN325" i="1"/>
  <c r="AM325" i="1"/>
  <c r="AJ325" i="1"/>
  <c r="AI325" i="1"/>
  <c r="AH325" i="1"/>
  <c r="AG325" i="1"/>
  <c r="AF325" i="1"/>
  <c r="AK325" i="1" s="1"/>
  <c r="AS324" i="1"/>
  <c r="AR324" i="1"/>
  <c r="AQ324" i="1"/>
  <c r="AP324" i="1"/>
  <c r="AO324" i="1"/>
  <c r="AN324" i="1"/>
  <c r="AM324" i="1"/>
  <c r="AJ324" i="1"/>
  <c r="AI324" i="1"/>
  <c r="AH324" i="1"/>
  <c r="AG324" i="1"/>
  <c r="AF324" i="1"/>
  <c r="AS323" i="1"/>
  <c r="AR323" i="1"/>
  <c r="AQ323" i="1"/>
  <c r="AP323" i="1"/>
  <c r="AO323" i="1"/>
  <c r="AN323" i="1"/>
  <c r="AM323" i="1"/>
  <c r="AJ323" i="1"/>
  <c r="AI323" i="1"/>
  <c r="AH323" i="1"/>
  <c r="AG323" i="1"/>
  <c r="AF323" i="1"/>
  <c r="AS322" i="1"/>
  <c r="AR322" i="1"/>
  <c r="AQ322" i="1"/>
  <c r="AP322" i="1"/>
  <c r="AO322" i="1"/>
  <c r="AN322" i="1"/>
  <c r="AM322" i="1"/>
  <c r="AJ322" i="1"/>
  <c r="AI322" i="1"/>
  <c r="AH322" i="1"/>
  <c r="AG322" i="1"/>
  <c r="AF322" i="1"/>
  <c r="AS321" i="1"/>
  <c r="AR321" i="1"/>
  <c r="AQ321" i="1"/>
  <c r="AP321" i="1"/>
  <c r="AO321" i="1"/>
  <c r="AN321" i="1"/>
  <c r="AM321" i="1"/>
  <c r="AJ321" i="1"/>
  <c r="AI321" i="1"/>
  <c r="AH321" i="1"/>
  <c r="AG321" i="1"/>
  <c r="AF321" i="1"/>
  <c r="AS320" i="1"/>
  <c r="AR320" i="1"/>
  <c r="AQ320" i="1"/>
  <c r="AP320" i="1"/>
  <c r="AO320" i="1"/>
  <c r="AN320" i="1"/>
  <c r="AM320" i="1"/>
  <c r="AJ320" i="1"/>
  <c r="AI320" i="1"/>
  <c r="AH320" i="1"/>
  <c r="AG320" i="1"/>
  <c r="AF320" i="1"/>
  <c r="AS319" i="1"/>
  <c r="AR319" i="1"/>
  <c r="AQ319" i="1"/>
  <c r="AP319" i="1"/>
  <c r="AO319" i="1"/>
  <c r="AN319" i="1"/>
  <c r="AM319" i="1"/>
  <c r="AJ319" i="1"/>
  <c r="AI319" i="1"/>
  <c r="AH319" i="1"/>
  <c r="AG319" i="1"/>
  <c r="AF319" i="1"/>
  <c r="AS318" i="1"/>
  <c r="AR318" i="1"/>
  <c r="AQ318" i="1"/>
  <c r="AP318" i="1"/>
  <c r="AO318" i="1"/>
  <c r="AN318" i="1"/>
  <c r="AM318" i="1"/>
  <c r="AJ318" i="1"/>
  <c r="AI318" i="1"/>
  <c r="AH318" i="1"/>
  <c r="AG318" i="1"/>
  <c r="AF318" i="1"/>
  <c r="AS317" i="1"/>
  <c r="AR317" i="1"/>
  <c r="AQ317" i="1"/>
  <c r="AP317" i="1"/>
  <c r="AO317" i="1"/>
  <c r="AN317" i="1"/>
  <c r="AM317" i="1"/>
  <c r="AJ317" i="1"/>
  <c r="AI317" i="1"/>
  <c r="AH317" i="1"/>
  <c r="AG317" i="1"/>
  <c r="AF317" i="1"/>
  <c r="AS316" i="1"/>
  <c r="AR316" i="1"/>
  <c r="AQ316" i="1"/>
  <c r="AP316" i="1"/>
  <c r="AO316" i="1"/>
  <c r="AN316" i="1"/>
  <c r="AM316" i="1"/>
  <c r="AJ316" i="1"/>
  <c r="AI316" i="1"/>
  <c r="AH316" i="1"/>
  <c r="AG316" i="1"/>
  <c r="AF316" i="1"/>
  <c r="AS315" i="1"/>
  <c r="AR315" i="1"/>
  <c r="AQ315" i="1"/>
  <c r="AP315" i="1"/>
  <c r="AO315" i="1"/>
  <c r="AN315" i="1"/>
  <c r="AM315" i="1"/>
  <c r="AJ315" i="1"/>
  <c r="AI315" i="1"/>
  <c r="AH315" i="1"/>
  <c r="AG315" i="1"/>
  <c r="AF315" i="1"/>
  <c r="AS314" i="1"/>
  <c r="AR314" i="1"/>
  <c r="AQ314" i="1"/>
  <c r="AP314" i="1"/>
  <c r="AO314" i="1"/>
  <c r="AN314" i="1"/>
  <c r="AM314" i="1"/>
  <c r="AJ314" i="1"/>
  <c r="AI314" i="1"/>
  <c r="AH314" i="1"/>
  <c r="AG314" i="1"/>
  <c r="AF314" i="1"/>
  <c r="AS313" i="1"/>
  <c r="AR313" i="1"/>
  <c r="AQ313" i="1"/>
  <c r="AP313" i="1"/>
  <c r="AO313" i="1"/>
  <c r="AN313" i="1"/>
  <c r="AM313" i="1"/>
  <c r="AJ313" i="1"/>
  <c r="AI313" i="1"/>
  <c r="AH313" i="1"/>
  <c r="AG313" i="1"/>
  <c r="AF313" i="1"/>
  <c r="AK313" i="1" s="1"/>
  <c r="AL313" i="1" s="1"/>
  <c r="AS312" i="1"/>
  <c r="AR312" i="1"/>
  <c r="AQ312" i="1"/>
  <c r="AP312" i="1"/>
  <c r="AO312" i="1"/>
  <c r="AN312" i="1"/>
  <c r="AT312" i="1"/>
  <c r="AU312" i="1" s="1"/>
  <c r="AM312" i="1"/>
  <c r="AJ312" i="1"/>
  <c r="AI312" i="1"/>
  <c r="AH312" i="1"/>
  <c r="AG312" i="1"/>
  <c r="AF312" i="1"/>
  <c r="AS311" i="1"/>
  <c r="AR311" i="1"/>
  <c r="AQ311" i="1"/>
  <c r="AP311" i="1"/>
  <c r="AO311" i="1"/>
  <c r="AN311" i="1"/>
  <c r="AM311" i="1"/>
  <c r="AJ311" i="1"/>
  <c r="AI311" i="1"/>
  <c r="AH311" i="1"/>
  <c r="AG311" i="1"/>
  <c r="AF311" i="1"/>
  <c r="AS310" i="1"/>
  <c r="AR310" i="1"/>
  <c r="AQ310" i="1"/>
  <c r="AP310" i="1"/>
  <c r="AO310" i="1"/>
  <c r="AN310" i="1"/>
  <c r="AT310" i="1" s="1"/>
  <c r="AU310" i="1" s="1"/>
  <c r="AM310" i="1"/>
  <c r="AJ310" i="1"/>
  <c r="AI310" i="1"/>
  <c r="AH310" i="1"/>
  <c r="AG310" i="1"/>
  <c r="AF310" i="1"/>
  <c r="AS309" i="1"/>
  <c r="AR309" i="1"/>
  <c r="AQ309" i="1"/>
  <c r="AP309" i="1"/>
  <c r="AO309" i="1"/>
  <c r="AN309" i="1"/>
  <c r="AM309" i="1"/>
  <c r="AJ309" i="1"/>
  <c r="AI309" i="1"/>
  <c r="AH309" i="1"/>
  <c r="AG309" i="1"/>
  <c r="AF309" i="1"/>
  <c r="AS308" i="1"/>
  <c r="AR308" i="1"/>
  <c r="AQ308" i="1"/>
  <c r="AP308" i="1"/>
  <c r="AO308" i="1"/>
  <c r="AN308" i="1"/>
  <c r="AT308" i="1" s="1"/>
  <c r="AM308" i="1"/>
  <c r="AJ308" i="1"/>
  <c r="AI308" i="1"/>
  <c r="AH308" i="1"/>
  <c r="AG308" i="1"/>
  <c r="AF308" i="1"/>
  <c r="AS307" i="1"/>
  <c r="AR307" i="1"/>
  <c r="AQ307" i="1"/>
  <c r="AP307" i="1"/>
  <c r="AO307" i="1"/>
  <c r="AN307" i="1"/>
  <c r="AM307" i="1"/>
  <c r="AJ307" i="1"/>
  <c r="AI307" i="1"/>
  <c r="AH307" i="1"/>
  <c r="AG307" i="1"/>
  <c r="AF307" i="1"/>
  <c r="AS306" i="1"/>
  <c r="AR306" i="1"/>
  <c r="AQ306" i="1"/>
  <c r="AP306" i="1"/>
  <c r="AO306" i="1"/>
  <c r="AN306" i="1"/>
  <c r="AM306" i="1"/>
  <c r="AJ306" i="1"/>
  <c r="AI306" i="1"/>
  <c r="AH306" i="1"/>
  <c r="AG306" i="1"/>
  <c r="AF306" i="1"/>
  <c r="AS305" i="1"/>
  <c r="AR305" i="1"/>
  <c r="AQ305" i="1"/>
  <c r="AP305" i="1"/>
  <c r="AO305" i="1"/>
  <c r="AN305" i="1"/>
  <c r="AM305" i="1"/>
  <c r="AJ305" i="1"/>
  <c r="AI305" i="1"/>
  <c r="AH305" i="1"/>
  <c r="AG305" i="1"/>
  <c r="AF305" i="1"/>
  <c r="AS304" i="1"/>
  <c r="AR304" i="1"/>
  <c r="AQ304" i="1"/>
  <c r="AP304" i="1"/>
  <c r="AO304" i="1"/>
  <c r="AN304" i="1"/>
  <c r="AM304" i="1"/>
  <c r="AJ304" i="1"/>
  <c r="AI304" i="1"/>
  <c r="AH304" i="1"/>
  <c r="AG304" i="1"/>
  <c r="AF304" i="1"/>
  <c r="AS303" i="1"/>
  <c r="AR303" i="1"/>
  <c r="AQ303" i="1"/>
  <c r="AP303" i="1"/>
  <c r="AO303" i="1"/>
  <c r="AN303" i="1"/>
  <c r="AM303" i="1"/>
  <c r="AJ303" i="1"/>
  <c r="AI303" i="1"/>
  <c r="AH303" i="1"/>
  <c r="AG303" i="1"/>
  <c r="AF303" i="1"/>
  <c r="AS302" i="1"/>
  <c r="AR302" i="1"/>
  <c r="AQ302" i="1"/>
  <c r="AP302" i="1"/>
  <c r="AO302" i="1"/>
  <c r="AN302" i="1"/>
  <c r="AM302" i="1"/>
  <c r="AJ302" i="1"/>
  <c r="AI302" i="1"/>
  <c r="AH302" i="1"/>
  <c r="AG302" i="1"/>
  <c r="AF302" i="1"/>
  <c r="AS301" i="1"/>
  <c r="AR301" i="1"/>
  <c r="AQ301" i="1"/>
  <c r="AP301" i="1"/>
  <c r="AO301" i="1"/>
  <c r="AN301" i="1"/>
  <c r="AM301" i="1"/>
  <c r="AJ301" i="1"/>
  <c r="AI301" i="1"/>
  <c r="AH301" i="1"/>
  <c r="AG301" i="1"/>
  <c r="AF301" i="1"/>
  <c r="AS300" i="1"/>
  <c r="AR300" i="1"/>
  <c r="AQ300" i="1"/>
  <c r="AP300" i="1"/>
  <c r="AO300" i="1"/>
  <c r="AN300" i="1"/>
  <c r="AM300" i="1"/>
  <c r="AJ300" i="1"/>
  <c r="AI300" i="1"/>
  <c r="AH300" i="1"/>
  <c r="AG300" i="1"/>
  <c r="AF300" i="1"/>
  <c r="AS299" i="1"/>
  <c r="AR299" i="1"/>
  <c r="AQ299" i="1"/>
  <c r="AP299" i="1"/>
  <c r="AO299" i="1"/>
  <c r="AN299" i="1"/>
  <c r="AM299" i="1"/>
  <c r="AJ299" i="1"/>
  <c r="AI299" i="1"/>
  <c r="AH299" i="1"/>
  <c r="AG299" i="1"/>
  <c r="AF299" i="1"/>
  <c r="AS298" i="1"/>
  <c r="AR298" i="1"/>
  <c r="AQ298" i="1"/>
  <c r="AP298" i="1"/>
  <c r="AO298" i="1"/>
  <c r="AN298" i="1"/>
  <c r="AM298" i="1"/>
  <c r="AJ298" i="1"/>
  <c r="AI298" i="1"/>
  <c r="AH298" i="1"/>
  <c r="AG298" i="1"/>
  <c r="AF298" i="1"/>
  <c r="AS297" i="1"/>
  <c r="AR297" i="1"/>
  <c r="AQ297" i="1"/>
  <c r="AP297" i="1"/>
  <c r="AO297" i="1"/>
  <c r="AN297" i="1"/>
  <c r="AM297" i="1"/>
  <c r="AJ297" i="1"/>
  <c r="AI297" i="1"/>
  <c r="AH297" i="1"/>
  <c r="AG297" i="1"/>
  <c r="AF297" i="1"/>
  <c r="AS296" i="1"/>
  <c r="AR296" i="1"/>
  <c r="AQ296" i="1"/>
  <c r="AP296" i="1"/>
  <c r="AO296" i="1"/>
  <c r="AN296" i="1"/>
  <c r="AM296" i="1"/>
  <c r="AJ296" i="1"/>
  <c r="AI296" i="1"/>
  <c r="AH296" i="1"/>
  <c r="AG296" i="1"/>
  <c r="AF296" i="1"/>
  <c r="AS295" i="1"/>
  <c r="AR295" i="1"/>
  <c r="AQ295" i="1"/>
  <c r="AP295" i="1"/>
  <c r="AO295" i="1"/>
  <c r="AN295" i="1"/>
  <c r="AM295" i="1"/>
  <c r="AJ295" i="1"/>
  <c r="AI295" i="1"/>
  <c r="AH295" i="1"/>
  <c r="AG295" i="1"/>
  <c r="AF295" i="1"/>
  <c r="AS294" i="1"/>
  <c r="AR294" i="1"/>
  <c r="AQ294" i="1"/>
  <c r="AP294" i="1"/>
  <c r="AO294" i="1"/>
  <c r="AN294" i="1"/>
  <c r="AM294" i="1"/>
  <c r="AJ294" i="1"/>
  <c r="AI294" i="1"/>
  <c r="AH294" i="1"/>
  <c r="AG294" i="1"/>
  <c r="AF294" i="1"/>
  <c r="AS293" i="1"/>
  <c r="AR293" i="1"/>
  <c r="AQ293" i="1"/>
  <c r="AP293" i="1"/>
  <c r="AO293" i="1"/>
  <c r="AN293" i="1"/>
  <c r="AM293" i="1"/>
  <c r="AJ293" i="1"/>
  <c r="AI293" i="1"/>
  <c r="AH293" i="1"/>
  <c r="AG293" i="1"/>
  <c r="AF293" i="1"/>
  <c r="AS292" i="1"/>
  <c r="AR292" i="1"/>
  <c r="AQ292" i="1"/>
  <c r="AP292" i="1"/>
  <c r="AO292" i="1"/>
  <c r="AN292" i="1"/>
  <c r="AM292" i="1"/>
  <c r="AJ292" i="1"/>
  <c r="AI292" i="1"/>
  <c r="AH292" i="1"/>
  <c r="AG292" i="1"/>
  <c r="AF292" i="1"/>
  <c r="AS291" i="1"/>
  <c r="AR291" i="1"/>
  <c r="AQ291" i="1"/>
  <c r="AP291" i="1"/>
  <c r="AO291" i="1"/>
  <c r="AN291" i="1"/>
  <c r="AM291" i="1"/>
  <c r="AJ291" i="1"/>
  <c r="AI291" i="1"/>
  <c r="AH291" i="1"/>
  <c r="AG291" i="1"/>
  <c r="AF291" i="1"/>
  <c r="AS290" i="1"/>
  <c r="AR290" i="1"/>
  <c r="AQ290" i="1"/>
  <c r="AP290" i="1"/>
  <c r="AO290" i="1"/>
  <c r="AN290" i="1"/>
  <c r="AM290" i="1"/>
  <c r="AJ290" i="1"/>
  <c r="AI290" i="1"/>
  <c r="AH290" i="1"/>
  <c r="AG290" i="1"/>
  <c r="AF290" i="1"/>
  <c r="AS289" i="1"/>
  <c r="AR289" i="1"/>
  <c r="AQ289" i="1"/>
  <c r="AP289" i="1"/>
  <c r="AO289" i="1"/>
  <c r="AN289" i="1"/>
  <c r="AM289" i="1"/>
  <c r="AJ289" i="1"/>
  <c r="AI289" i="1"/>
  <c r="AH289" i="1"/>
  <c r="AG289" i="1"/>
  <c r="AF289" i="1"/>
  <c r="AK289" i="1" s="1"/>
  <c r="AS288" i="1"/>
  <c r="AR288" i="1"/>
  <c r="AQ288" i="1"/>
  <c r="AP288" i="1"/>
  <c r="AO288" i="1"/>
  <c r="AN288" i="1"/>
  <c r="AM288" i="1"/>
  <c r="AJ288" i="1"/>
  <c r="AI288" i="1"/>
  <c r="AH288" i="1"/>
  <c r="AG288" i="1"/>
  <c r="AF288" i="1"/>
  <c r="AS287" i="1"/>
  <c r="AR287" i="1"/>
  <c r="AQ287" i="1"/>
  <c r="AP287" i="1"/>
  <c r="AO287" i="1"/>
  <c r="AN287" i="1"/>
  <c r="AM287" i="1"/>
  <c r="AJ287" i="1"/>
  <c r="AI287" i="1"/>
  <c r="AH287" i="1"/>
  <c r="AG287" i="1"/>
  <c r="AF287" i="1"/>
  <c r="AS286" i="1"/>
  <c r="AR286" i="1"/>
  <c r="AQ286" i="1"/>
  <c r="AP286" i="1"/>
  <c r="AO286" i="1"/>
  <c r="AN286" i="1"/>
  <c r="AT286" i="1" s="1"/>
  <c r="AU286" i="1" s="1"/>
  <c r="AM286" i="1"/>
  <c r="AJ286" i="1"/>
  <c r="AI286" i="1"/>
  <c r="AH286" i="1"/>
  <c r="AG286" i="1"/>
  <c r="AF286" i="1"/>
  <c r="AS285" i="1"/>
  <c r="AR285" i="1"/>
  <c r="AQ285" i="1"/>
  <c r="AP285" i="1"/>
  <c r="AO285" i="1"/>
  <c r="AN285" i="1"/>
  <c r="AM285" i="1"/>
  <c r="AJ285" i="1"/>
  <c r="AI285" i="1"/>
  <c r="AH285" i="1"/>
  <c r="AG285" i="1"/>
  <c r="AF285" i="1"/>
  <c r="AS284" i="1"/>
  <c r="AR284" i="1"/>
  <c r="AQ284" i="1"/>
  <c r="AP284" i="1"/>
  <c r="AO284" i="1"/>
  <c r="AN284" i="1"/>
  <c r="AT284" i="1" s="1"/>
  <c r="AM284" i="1"/>
  <c r="AJ284" i="1"/>
  <c r="AI284" i="1"/>
  <c r="AH284" i="1"/>
  <c r="AG284" i="1"/>
  <c r="AF284" i="1"/>
  <c r="AS283" i="1"/>
  <c r="AR283" i="1"/>
  <c r="AQ283" i="1"/>
  <c r="AP283" i="1"/>
  <c r="AO283" i="1"/>
  <c r="AN283" i="1"/>
  <c r="AM283" i="1"/>
  <c r="AJ283" i="1"/>
  <c r="AI283" i="1"/>
  <c r="AH283" i="1"/>
  <c r="AG283" i="1"/>
  <c r="AF283" i="1"/>
  <c r="AS282" i="1"/>
  <c r="AR282" i="1"/>
  <c r="AQ282" i="1"/>
  <c r="AP282" i="1"/>
  <c r="AO282" i="1"/>
  <c r="AN282" i="1"/>
  <c r="AT282" i="1" s="1"/>
  <c r="AU282" i="1" s="1"/>
  <c r="AM282" i="1"/>
  <c r="AJ282" i="1"/>
  <c r="AI282" i="1"/>
  <c r="AH282" i="1"/>
  <c r="AG282" i="1"/>
  <c r="AF282" i="1"/>
  <c r="AS281" i="1"/>
  <c r="AR281" i="1"/>
  <c r="AQ281" i="1"/>
  <c r="AP281" i="1"/>
  <c r="AO281" i="1"/>
  <c r="AN281" i="1"/>
  <c r="AM281" i="1"/>
  <c r="AJ281" i="1"/>
  <c r="AI281" i="1"/>
  <c r="AH281" i="1"/>
  <c r="AG281" i="1"/>
  <c r="AF281" i="1"/>
  <c r="AK281" i="1"/>
  <c r="AS280" i="1"/>
  <c r="AR280" i="1"/>
  <c r="AQ280" i="1"/>
  <c r="AP280" i="1"/>
  <c r="AO280" i="1"/>
  <c r="AN280" i="1"/>
  <c r="AM280" i="1"/>
  <c r="AJ280" i="1"/>
  <c r="AI280" i="1"/>
  <c r="AH280" i="1"/>
  <c r="AG280" i="1"/>
  <c r="AF280" i="1"/>
  <c r="AS279" i="1"/>
  <c r="AR279" i="1"/>
  <c r="AQ279" i="1"/>
  <c r="AP279" i="1"/>
  <c r="AO279" i="1"/>
  <c r="AN279" i="1"/>
  <c r="AM279" i="1"/>
  <c r="AJ279" i="1"/>
  <c r="AI279" i="1"/>
  <c r="AH279" i="1"/>
  <c r="AG279" i="1"/>
  <c r="AF279" i="1"/>
  <c r="AS278" i="1"/>
  <c r="AR278" i="1"/>
  <c r="AQ278" i="1"/>
  <c r="AP278" i="1"/>
  <c r="AO278" i="1"/>
  <c r="AN278" i="1"/>
  <c r="AM278" i="1"/>
  <c r="AJ278" i="1"/>
  <c r="AI278" i="1"/>
  <c r="AH278" i="1"/>
  <c r="AG278" i="1"/>
  <c r="AF278" i="1"/>
  <c r="AS277" i="1"/>
  <c r="AR277" i="1"/>
  <c r="AQ277" i="1"/>
  <c r="AP277" i="1"/>
  <c r="AO277" i="1"/>
  <c r="AN277" i="1"/>
  <c r="AM277" i="1"/>
  <c r="AJ277" i="1"/>
  <c r="AI277" i="1"/>
  <c r="AH277" i="1"/>
  <c r="AG277" i="1"/>
  <c r="AF277" i="1"/>
  <c r="AS276" i="1"/>
  <c r="AR276" i="1"/>
  <c r="AQ276" i="1"/>
  <c r="AP276" i="1"/>
  <c r="AO276" i="1"/>
  <c r="AN276" i="1"/>
  <c r="AM276" i="1"/>
  <c r="AJ276" i="1"/>
  <c r="AI276" i="1"/>
  <c r="AH276" i="1"/>
  <c r="AG276" i="1"/>
  <c r="AF276" i="1"/>
  <c r="AS275" i="1"/>
  <c r="AR275" i="1"/>
  <c r="AQ275" i="1"/>
  <c r="AP275" i="1"/>
  <c r="AO275" i="1"/>
  <c r="AN275" i="1"/>
  <c r="AM275" i="1"/>
  <c r="AJ275" i="1"/>
  <c r="AI275" i="1"/>
  <c r="AH275" i="1"/>
  <c r="AG275" i="1"/>
  <c r="AF275" i="1"/>
  <c r="AS274" i="1"/>
  <c r="AR274" i="1"/>
  <c r="AQ274" i="1"/>
  <c r="AP274" i="1"/>
  <c r="AO274" i="1"/>
  <c r="AN274" i="1"/>
  <c r="AM274" i="1"/>
  <c r="AJ274" i="1"/>
  <c r="AI274" i="1"/>
  <c r="AH274" i="1"/>
  <c r="AG274" i="1"/>
  <c r="AF274" i="1"/>
  <c r="AS273" i="1"/>
  <c r="AR273" i="1"/>
  <c r="AQ273" i="1"/>
  <c r="AP273" i="1"/>
  <c r="AO273" i="1"/>
  <c r="AN273" i="1"/>
  <c r="AM273" i="1"/>
  <c r="AJ273" i="1"/>
  <c r="AI273" i="1"/>
  <c r="AH273" i="1"/>
  <c r="AG273" i="1"/>
  <c r="AF273" i="1"/>
  <c r="AK273" i="1"/>
  <c r="AS272" i="1"/>
  <c r="AR272" i="1"/>
  <c r="AQ272" i="1"/>
  <c r="AP272" i="1"/>
  <c r="AO272" i="1"/>
  <c r="AN272" i="1"/>
  <c r="AM272" i="1"/>
  <c r="AJ272" i="1"/>
  <c r="AI272" i="1"/>
  <c r="AH272" i="1"/>
  <c r="AG272" i="1"/>
  <c r="AF272" i="1"/>
  <c r="AS271" i="1"/>
  <c r="AR271" i="1"/>
  <c r="AQ271" i="1"/>
  <c r="AP271" i="1"/>
  <c r="AO271" i="1"/>
  <c r="AN271" i="1"/>
  <c r="AM271" i="1"/>
  <c r="AJ271" i="1"/>
  <c r="AI271" i="1"/>
  <c r="AH271" i="1"/>
  <c r="AG271" i="1"/>
  <c r="AF271" i="1"/>
  <c r="AS270" i="1"/>
  <c r="AR270" i="1"/>
  <c r="AQ270" i="1"/>
  <c r="AP270" i="1"/>
  <c r="AO270" i="1"/>
  <c r="AN270" i="1"/>
  <c r="AM270" i="1"/>
  <c r="AJ270" i="1"/>
  <c r="AI270" i="1"/>
  <c r="AH270" i="1"/>
  <c r="AG270" i="1"/>
  <c r="AF270" i="1"/>
  <c r="AS269" i="1"/>
  <c r="AR269" i="1"/>
  <c r="AQ269" i="1"/>
  <c r="AP269" i="1"/>
  <c r="AO269" i="1"/>
  <c r="AN269" i="1"/>
  <c r="AM269" i="1"/>
  <c r="AJ269" i="1"/>
  <c r="AI269" i="1"/>
  <c r="AH269" i="1"/>
  <c r="AG269" i="1"/>
  <c r="AF269" i="1"/>
  <c r="AS268" i="1"/>
  <c r="AR268" i="1"/>
  <c r="AQ268" i="1"/>
  <c r="AP268" i="1"/>
  <c r="AO268" i="1"/>
  <c r="AN268" i="1"/>
  <c r="AM268" i="1"/>
  <c r="AJ268" i="1"/>
  <c r="AI268" i="1"/>
  <c r="AH268" i="1"/>
  <c r="AG268" i="1"/>
  <c r="AF268" i="1"/>
  <c r="AS267" i="1"/>
  <c r="AR267" i="1"/>
  <c r="AQ267" i="1"/>
  <c r="AP267" i="1"/>
  <c r="AO267" i="1"/>
  <c r="AN267" i="1"/>
  <c r="AM267" i="1"/>
  <c r="AJ267" i="1"/>
  <c r="AI267" i="1"/>
  <c r="AH267" i="1"/>
  <c r="AG267" i="1"/>
  <c r="AF267" i="1"/>
  <c r="AS266" i="1"/>
  <c r="AR266" i="1"/>
  <c r="AQ266" i="1"/>
  <c r="AP266" i="1"/>
  <c r="AO266" i="1"/>
  <c r="AN266" i="1"/>
  <c r="AM266" i="1"/>
  <c r="AJ266" i="1"/>
  <c r="AI266" i="1"/>
  <c r="AH266" i="1"/>
  <c r="AG266" i="1"/>
  <c r="AF266" i="1"/>
  <c r="AS265" i="1"/>
  <c r="AR265" i="1"/>
  <c r="AQ265" i="1"/>
  <c r="AP265" i="1"/>
  <c r="AO265" i="1"/>
  <c r="AN265" i="1"/>
  <c r="AM265" i="1"/>
  <c r="AJ265" i="1"/>
  <c r="AI265" i="1"/>
  <c r="AH265" i="1"/>
  <c r="AG265" i="1"/>
  <c r="AF265" i="1"/>
  <c r="AS264" i="1"/>
  <c r="AR264" i="1"/>
  <c r="AQ264" i="1"/>
  <c r="AP264" i="1"/>
  <c r="AO264" i="1"/>
  <c r="AN264" i="1"/>
  <c r="AM264" i="1"/>
  <c r="AJ264" i="1"/>
  <c r="AI264" i="1"/>
  <c r="AH264" i="1"/>
  <c r="AG264" i="1"/>
  <c r="AF264" i="1"/>
  <c r="AS263" i="1"/>
  <c r="AR263" i="1"/>
  <c r="AQ263" i="1"/>
  <c r="AP263" i="1"/>
  <c r="AO263" i="1"/>
  <c r="AN263" i="1"/>
  <c r="AM263" i="1"/>
  <c r="AJ263" i="1"/>
  <c r="AI263" i="1"/>
  <c r="AH263" i="1"/>
  <c r="AG263" i="1"/>
  <c r="AF263" i="1"/>
  <c r="AS262" i="1"/>
  <c r="AR262" i="1"/>
  <c r="AQ262" i="1"/>
  <c r="AP262" i="1"/>
  <c r="AO262" i="1"/>
  <c r="AN262" i="1"/>
  <c r="AM262" i="1"/>
  <c r="AJ262" i="1"/>
  <c r="AI262" i="1"/>
  <c r="AH262" i="1"/>
  <c r="AG262" i="1"/>
  <c r="AF262" i="1"/>
  <c r="AS261" i="1"/>
  <c r="AR261" i="1"/>
  <c r="AQ261" i="1"/>
  <c r="AP261" i="1"/>
  <c r="AO261" i="1"/>
  <c r="AN261" i="1"/>
  <c r="AM261" i="1"/>
  <c r="AJ261" i="1"/>
  <c r="AI261" i="1"/>
  <c r="AH261" i="1"/>
  <c r="AG261" i="1"/>
  <c r="AF261" i="1"/>
  <c r="AS260" i="1"/>
  <c r="AR260" i="1"/>
  <c r="AQ260" i="1"/>
  <c r="AP260" i="1"/>
  <c r="AO260" i="1"/>
  <c r="AN260" i="1"/>
  <c r="AM260" i="1"/>
  <c r="AJ260" i="1"/>
  <c r="AI260" i="1"/>
  <c r="AH260" i="1"/>
  <c r="AG260" i="1"/>
  <c r="AF260" i="1"/>
  <c r="AS259" i="1"/>
  <c r="AR259" i="1"/>
  <c r="AQ259" i="1"/>
  <c r="AP259" i="1"/>
  <c r="AO259" i="1"/>
  <c r="AN259" i="1"/>
  <c r="AM259" i="1"/>
  <c r="AJ259" i="1"/>
  <c r="AI259" i="1"/>
  <c r="AH259" i="1"/>
  <c r="AG259" i="1"/>
  <c r="AF259" i="1"/>
  <c r="AS258" i="1"/>
  <c r="AR258" i="1"/>
  <c r="AQ258" i="1"/>
  <c r="AP258" i="1"/>
  <c r="AO258" i="1"/>
  <c r="AN258" i="1"/>
  <c r="AM258" i="1"/>
  <c r="AJ258" i="1"/>
  <c r="AI258" i="1"/>
  <c r="AH258" i="1"/>
  <c r="AG258" i="1"/>
  <c r="AF258" i="1"/>
  <c r="AS257" i="1"/>
  <c r="AR257" i="1"/>
  <c r="AQ257" i="1"/>
  <c r="AP257" i="1"/>
  <c r="AO257" i="1"/>
  <c r="AN257" i="1"/>
  <c r="AM257" i="1"/>
  <c r="AJ257" i="1"/>
  <c r="AI257" i="1"/>
  <c r="AH257" i="1"/>
  <c r="AG257" i="1"/>
  <c r="AF257" i="1"/>
  <c r="AS256" i="1"/>
  <c r="AR256" i="1"/>
  <c r="AQ256" i="1"/>
  <c r="AP256" i="1"/>
  <c r="AO256" i="1"/>
  <c r="AN256" i="1"/>
  <c r="AM256" i="1"/>
  <c r="AJ256" i="1"/>
  <c r="AI256" i="1"/>
  <c r="AH256" i="1"/>
  <c r="AG256" i="1"/>
  <c r="AF256" i="1"/>
  <c r="AS255" i="1"/>
  <c r="AR255" i="1"/>
  <c r="AQ255" i="1"/>
  <c r="AP255" i="1"/>
  <c r="AO255" i="1"/>
  <c r="AN255" i="1"/>
  <c r="AT255" i="1" s="1"/>
  <c r="AU255" i="1" s="1"/>
  <c r="AM255" i="1"/>
  <c r="AJ255" i="1"/>
  <c r="AI255" i="1"/>
  <c r="AH255" i="1"/>
  <c r="AG255" i="1"/>
  <c r="AF255" i="1"/>
  <c r="AS254" i="1"/>
  <c r="AR254" i="1"/>
  <c r="AQ254" i="1"/>
  <c r="AP254" i="1"/>
  <c r="AO254" i="1"/>
  <c r="AN254" i="1"/>
  <c r="AM254" i="1"/>
  <c r="AJ254" i="1"/>
  <c r="AI254" i="1"/>
  <c r="AH254" i="1"/>
  <c r="AG254" i="1"/>
  <c r="AF254" i="1"/>
  <c r="AS253" i="1"/>
  <c r="AR253" i="1"/>
  <c r="AQ253" i="1"/>
  <c r="AP253" i="1"/>
  <c r="AO253" i="1"/>
  <c r="AN253" i="1"/>
  <c r="AM253" i="1"/>
  <c r="AJ253" i="1"/>
  <c r="AI253" i="1"/>
  <c r="AH253" i="1"/>
  <c r="AG253" i="1"/>
  <c r="AF253" i="1"/>
  <c r="AS252" i="1"/>
  <c r="AR252" i="1"/>
  <c r="AQ252" i="1"/>
  <c r="AP252" i="1"/>
  <c r="AO252" i="1"/>
  <c r="AN252" i="1"/>
  <c r="AM252" i="1"/>
  <c r="AJ252" i="1"/>
  <c r="AI252" i="1"/>
  <c r="AH252" i="1"/>
  <c r="AG252" i="1"/>
  <c r="AF252" i="1"/>
  <c r="AS251" i="1"/>
  <c r="AR251" i="1"/>
  <c r="AQ251" i="1"/>
  <c r="AP251" i="1"/>
  <c r="AO251" i="1"/>
  <c r="AN251" i="1"/>
  <c r="AM251" i="1"/>
  <c r="AJ251" i="1"/>
  <c r="AI251" i="1"/>
  <c r="AH251" i="1"/>
  <c r="AG251" i="1"/>
  <c r="AF251" i="1"/>
  <c r="AS250" i="1"/>
  <c r="AR250" i="1"/>
  <c r="AQ250" i="1"/>
  <c r="AP250" i="1"/>
  <c r="AO250" i="1"/>
  <c r="AN250" i="1"/>
  <c r="AM250" i="1"/>
  <c r="AJ250" i="1"/>
  <c r="AI250" i="1"/>
  <c r="AH250" i="1"/>
  <c r="AG250" i="1"/>
  <c r="AF250" i="1"/>
  <c r="AS249" i="1"/>
  <c r="AR249" i="1"/>
  <c r="AQ249" i="1"/>
  <c r="AP249" i="1"/>
  <c r="AO249" i="1"/>
  <c r="AN249" i="1"/>
  <c r="AM249" i="1"/>
  <c r="AJ249" i="1"/>
  <c r="AI249" i="1"/>
  <c r="AH249" i="1"/>
  <c r="AG249" i="1"/>
  <c r="AF249" i="1"/>
  <c r="AS248" i="1"/>
  <c r="AR248" i="1"/>
  <c r="AQ248" i="1"/>
  <c r="AP248" i="1"/>
  <c r="AO248" i="1"/>
  <c r="AN248" i="1"/>
  <c r="AM248" i="1"/>
  <c r="AJ248" i="1"/>
  <c r="AI248" i="1"/>
  <c r="AH248" i="1"/>
  <c r="AG248" i="1"/>
  <c r="AF248" i="1"/>
  <c r="AS247" i="1"/>
  <c r="AR247" i="1"/>
  <c r="AQ247" i="1"/>
  <c r="AP247" i="1"/>
  <c r="AO247" i="1"/>
  <c r="AN247" i="1"/>
  <c r="AM247" i="1"/>
  <c r="AJ247" i="1"/>
  <c r="AI247" i="1"/>
  <c r="AH247" i="1"/>
  <c r="AG247" i="1"/>
  <c r="AF247" i="1"/>
  <c r="AS246" i="1"/>
  <c r="AR246" i="1"/>
  <c r="AQ246" i="1"/>
  <c r="AP246" i="1"/>
  <c r="AO246" i="1"/>
  <c r="AN246" i="1"/>
  <c r="AM246" i="1"/>
  <c r="AJ246" i="1"/>
  <c r="AI246" i="1"/>
  <c r="AH246" i="1"/>
  <c r="AG246" i="1"/>
  <c r="AF246" i="1"/>
  <c r="AS245" i="1"/>
  <c r="AR245" i="1"/>
  <c r="AQ245" i="1"/>
  <c r="AP245" i="1"/>
  <c r="AO245" i="1"/>
  <c r="AN245" i="1"/>
  <c r="AM245" i="1"/>
  <c r="AJ245" i="1"/>
  <c r="AI245" i="1"/>
  <c r="AH245" i="1"/>
  <c r="AG245" i="1"/>
  <c r="AF245" i="1"/>
  <c r="AS244" i="1"/>
  <c r="AR244" i="1"/>
  <c r="AQ244" i="1"/>
  <c r="AP244" i="1"/>
  <c r="AO244" i="1"/>
  <c r="AN244" i="1"/>
  <c r="AM244" i="1"/>
  <c r="AJ244" i="1"/>
  <c r="AI244" i="1"/>
  <c r="AH244" i="1"/>
  <c r="AG244" i="1"/>
  <c r="AF244" i="1"/>
  <c r="AS243" i="1"/>
  <c r="AR243" i="1"/>
  <c r="AQ243" i="1"/>
  <c r="AP243" i="1"/>
  <c r="AO243" i="1"/>
  <c r="AN243" i="1"/>
  <c r="AM243" i="1"/>
  <c r="AJ243" i="1"/>
  <c r="AI243" i="1"/>
  <c r="AH243" i="1"/>
  <c r="AG243" i="1"/>
  <c r="AF243" i="1"/>
  <c r="AS242" i="1"/>
  <c r="AR242" i="1"/>
  <c r="AQ242" i="1"/>
  <c r="AP242" i="1"/>
  <c r="AO242" i="1"/>
  <c r="AN242" i="1"/>
  <c r="AM242" i="1"/>
  <c r="AJ242" i="1"/>
  <c r="AI242" i="1"/>
  <c r="AH242" i="1"/>
  <c r="AG242" i="1"/>
  <c r="AF242" i="1"/>
  <c r="AK242" i="1" s="1"/>
  <c r="AS241" i="1"/>
  <c r="AR241" i="1"/>
  <c r="AQ241" i="1"/>
  <c r="AP241" i="1"/>
  <c r="AO241" i="1"/>
  <c r="AN241" i="1"/>
  <c r="AM241" i="1"/>
  <c r="AJ241" i="1"/>
  <c r="AI241" i="1"/>
  <c r="AH241" i="1"/>
  <c r="AG241" i="1"/>
  <c r="AF241" i="1"/>
  <c r="AS240" i="1"/>
  <c r="AR240" i="1"/>
  <c r="AQ240" i="1"/>
  <c r="AP240" i="1"/>
  <c r="AO240" i="1"/>
  <c r="AN240" i="1"/>
  <c r="AM240" i="1"/>
  <c r="AJ240" i="1"/>
  <c r="AI240" i="1"/>
  <c r="AH240" i="1"/>
  <c r="AG240" i="1"/>
  <c r="AF240" i="1"/>
  <c r="AS239" i="1"/>
  <c r="AR239" i="1"/>
  <c r="AQ239" i="1"/>
  <c r="AP239" i="1"/>
  <c r="AO239" i="1"/>
  <c r="AN239" i="1"/>
  <c r="AT239" i="1"/>
  <c r="AU239" i="1" s="1"/>
  <c r="AM239" i="1"/>
  <c r="AJ239" i="1"/>
  <c r="AI239" i="1"/>
  <c r="AH239" i="1"/>
  <c r="AG239" i="1"/>
  <c r="AF239" i="1"/>
  <c r="AS238" i="1"/>
  <c r="AR238" i="1"/>
  <c r="AQ238" i="1"/>
  <c r="AP238" i="1"/>
  <c r="AO238" i="1"/>
  <c r="AN238" i="1"/>
  <c r="AM238" i="1"/>
  <c r="AJ238" i="1"/>
  <c r="AI238" i="1"/>
  <c r="AH238" i="1"/>
  <c r="AG238" i="1"/>
  <c r="AF238" i="1"/>
  <c r="AS237" i="1"/>
  <c r="AR237" i="1"/>
  <c r="AQ237" i="1"/>
  <c r="AP237" i="1"/>
  <c r="AO237" i="1"/>
  <c r="AN237" i="1"/>
  <c r="AM237" i="1"/>
  <c r="AJ237" i="1"/>
  <c r="AI237" i="1"/>
  <c r="AH237" i="1"/>
  <c r="AG237" i="1"/>
  <c r="AF237" i="1"/>
  <c r="AS236" i="1"/>
  <c r="AR236" i="1"/>
  <c r="AQ236" i="1"/>
  <c r="AP236" i="1"/>
  <c r="AO236" i="1"/>
  <c r="AN236" i="1"/>
  <c r="AT236" i="1" s="1"/>
  <c r="AU236" i="1" s="1"/>
  <c r="AM236" i="1"/>
  <c r="AJ236" i="1"/>
  <c r="AI236" i="1"/>
  <c r="AH236" i="1"/>
  <c r="AG236" i="1"/>
  <c r="AF236" i="1"/>
  <c r="AS235" i="1"/>
  <c r="AR235" i="1"/>
  <c r="AQ235" i="1"/>
  <c r="AP235" i="1"/>
  <c r="AO235" i="1"/>
  <c r="AN235" i="1"/>
  <c r="AM235" i="1"/>
  <c r="AJ235" i="1"/>
  <c r="AI235" i="1"/>
  <c r="AH235" i="1"/>
  <c r="AG235" i="1"/>
  <c r="AF235" i="1"/>
  <c r="AK235" i="1"/>
  <c r="AS234" i="1"/>
  <c r="AR234" i="1"/>
  <c r="AQ234" i="1"/>
  <c r="AP234" i="1"/>
  <c r="AO234" i="1"/>
  <c r="AN234" i="1"/>
  <c r="AM234" i="1"/>
  <c r="AJ234" i="1"/>
  <c r="AI234" i="1"/>
  <c r="AH234" i="1"/>
  <c r="AG234" i="1"/>
  <c r="AF234" i="1"/>
  <c r="AK234" i="1" s="1"/>
  <c r="E230" i="3" s="1"/>
  <c r="AS233" i="1"/>
  <c r="AR233" i="1"/>
  <c r="AQ233" i="1"/>
  <c r="AP233" i="1"/>
  <c r="AO233" i="1"/>
  <c r="AN233" i="1"/>
  <c r="AM233" i="1"/>
  <c r="AJ233" i="1"/>
  <c r="AI233" i="1"/>
  <c r="AH233" i="1"/>
  <c r="AG233" i="1"/>
  <c r="AF233" i="1"/>
  <c r="AS232" i="1"/>
  <c r="AR232" i="1"/>
  <c r="AQ232" i="1"/>
  <c r="AP232" i="1"/>
  <c r="AO232" i="1"/>
  <c r="AN232" i="1"/>
  <c r="AM232" i="1"/>
  <c r="AJ232" i="1"/>
  <c r="AI232" i="1"/>
  <c r="AH232" i="1"/>
  <c r="AG232" i="1"/>
  <c r="AF232" i="1"/>
  <c r="AS231" i="1"/>
  <c r="AR231" i="1"/>
  <c r="AQ231" i="1"/>
  <c r="AP231" i="1"/>
  <c r="AO231" i="1"/>
  <c r="AN231" i="1"/>
  <c r="AM231" i="1"/>
  <c r="AJ231" i="1"/>
  <c r="AI231" i="1"/>
  <c r="AH231" i="1"/>
  <c r="AG231" i="1"/>
  <c r="AF231" i="1"/>
  <c r="AS230" i="1"/>
  <c r="AR230" i="1"/>
  <c r="AQ230" i="1"/>
  <c r="AP230" i="1"/>
  <c r="AO230" i="1"/>
  <c r="AN230" i="1"/>
  <c r="AM230" i="1"/>
  <c r="AJ230" i="1"/>
  <c r="AI230" i="1"/>
  <c r="AH230" i="1"/>
  <c r="AG230" i="1"/>
  <c r="AF230" i="1"/>
  <c r="AS229" i="1"/>
  <c r="AR229" i="1"/>
  <c r="AQ229" i="1"/>
  <c r="AP229" i="1"/>
  <c r="AO229" i="1"/>
  <c r="AN229" i="1"/>
  <c r="AT229" i="1" s="1"/>
  <c r="AM229" i="1"/>
  <c r="AJ229" i="1"/>
  <c r="AI229" i="1"/>
  <c r="AH229" i="1"/>
  <c r="AG229" i="1"/>
  <c r="AF229" i="1"/>
  <c r="AS228" i="1"/>
  <c r="AR228" i="1"/>
  <c r="AQ228" i="1"/>
  <c r="AP228" i="1"/>
  <c r="AO228" i="1"/>
  <c r="AN228" i="1"/>
  <c r="AM228" i="1"/>
  <c r="AJ228" i="1"/>
  <c r="AI228" i="1"/>
  <c r="AH228" i="1"/>
  <c r="AG228" i="1"/>
  <c r="AF228" i="1"/>
  <c r="AS227" i="1"/>
  <c r="AR227" i="1"/>
  <c r="AQ227" i="1"/>
  <c r="AP227" i="1"/>
  <c r="AO227" i="1"/>
  <c r="AN227" i="1"/>
  <c r="AM227" i="1"/>
  <c r="AJ227" i="1"/>
  <c r="AI227" i="1"/>
  <c r="AH227" i="1"/>
  <c r="AG227" i="1"/>
  <c r="AF227" i="1"/>
  <c r="AS226" i="1"/>
  <c r="AR226" i="1"/>
  <c r="AQ226" i="1"/>
  <c r="AP226" i="1"/>
  <c r="AO226" i="1"/>
  <c r="AN226" i="1"/>
  <c r="AM226" i="1"/>
  <c r="AJ226" i="1"/>
  <c r="AI226" i="1"/>
  <c r="AH226" i="1"/>
  <c r="AG226" i="1"/>
  <c r="AF226" i="1"/>
  <c r="AS225" i="1"/>
  <c r="AR225" i="1"/>
  <c r="AQ225" i="1"/>
  <c r="AP225" i="1"/>
  <c r="AO225" i="1"/>
  <c r="AN225" i="1"/>
  <c r="AM225" i="1"/>
  <c r="AJ225" i="1"/>
  <c r="AI225" i="1"/>
  <c r="AH225" i="1"/>
  <c r="AG225" i="1"/>
  <c r="AF225" i="1"/>
  <c r="AS224" i="1"/>
  <c r="AR224" i="1"/>
  <c r="AQ224" i="1"/>
  <c r="AP224" i="1"/>
  <c r="AO224" i="1"/>
  <c r="AN224" i="1"/>
  <c r="AM224" i="1"/>
  <c r="AJ224" i="1"/>
  <c r="AI224" i="1"/>
  <c r="AH224" i="1"/>
  <c r="AG224" i="1"/>
  <c r="AF224" i="1"/>
  <c r="AS223" i="1"/>
  <c r="AR223" i="1"/>
  <c r="AQ223" i="1"/>
  <c r="AP223" i="1"/>
  <c r="AO223" i="1"/>
  <c r="AN223" i="1"/>
  <c r="AM223" i="1"/>
  <c r="AJ223" i="1"/>
  <c r="AI223" i="1"/>
  <c r="AH223" i="1"/>
  <c r="AG223" i="1"/>
  <c r="AF223" i="1"/>
  <c r="AS222" i="1"/>
  <c r="AR222" i="1"/>
  <c r="AQ222" i="1"/>
  <c r="AP222" i="1"/>
  <c r="AO222" i="1"/>
  <c r="AN222" i="1"/>
  <c r="AM222" i="1"/>
  <c r="AJ222" i="1"/>
  <c r="AI222" i="1"/>
  <c r="AH222" i="1"/>
  <c r="AG222" i="1"/>
  <c r="AF222" i="1"/>
  <c r="AS221" i="1"/>
  <c r="AR221" i="1"/>
  <c r="AQ221" i="1"/>
  <c r="AP221" i="1"/>
  <c r="AO221" i="1"/>
  <c r="AN221" i="1"/>
  <c r="AM221" i="1"/>
  <c r="AJ221" i="1"/>
  <c r="AI221" i="1"/>
  <c r="AH221" i="1"/>
  <c r="AG221" i="1"/>
  <c r="AF221" i="1"/>
  <c r="AS220" i="1"/>
  <c r="AR220" i="1"/>
  <c r="AQ220" i="1"/>
  <c r="AP220" i="1"/>
  <c r="AO220" i="1"/>
  <c r="AN220" i="1"/>
  <c r="AM220" i="1"/>
  <c r="AJ220" i="1"/>
  <c r="AI220" i="1"/>
  <c r="AH220" i="1"/>
  <c r="AG220" i="1"/>
  <c r="AF220" i="1"/>
  <c r="AS219" i="1"/>
  <c r="AR219" i="1"/>
  <c r="AQ219" i="1"/>
  <c r="AP219" i="1"/>
  <c r="AO219" i="1"/>
  <c r="AN219" i="1"/>
  <c r="AM219" i="1"/>
  <c r="AJ219" i="1"/>
  <c r="AI219" i="1"/>
  <c r="AH219" i="1"/>
  <c r="AG219" i="1"/>
  <c r="AF219" i="1"/>
  <c r="AS218" i="1"/>
  <c r="AR218" i="1"/>
  <c r="AQ218" i="1"/>
  <c r="AP218" i="1"/>
  <c r="AO218" i="1"/>
  <c r="AN218" i="1"/>
  <c r="AM218" i="1"/>
  <c r="AJ218" i="1"/>
  <c r="AI218" i="1"/>
  <c r="AH218" i="1"/>
  <c r="AG218" i="1"/>
  <c r="AF218" i="1"/>
  <c r="AS217" i="1"/>
  <c r="AR217" i="1"/>
  <c r="AQ217" i="1"/>
  <c r="AP217" i="1"/>
  <c r="AO217" i="1"/>
  <c r="AN217" i="1"/>
  <c r="AM217" i="1"/>
  <c r="AJ217" i="1"/>
  <c r="AI217" i="1"/>
  <c r="AH217" i="1"/>
  <c r="AG217" i="1"/>
  <c r="AF217" i="1"/>
  <c r="AS216" i="1"/>
  <c r="AR216" i="1"/>
  <c r="AQ216" i="1"/>
  <c r="AP216" i="1"/>
  <c r="AO216" i="1"/>
  <c r="AN216" i="1"/>
  <c r="AM216" i="1"/>
  <c r="AJ216" i="1"/>
  <c r="AI216" i="1"/>
  <c r="AH216" i="1"/>
  <c r="AG216" i="1"/>
  <c r="AF216" i="1"/>
  <c r="AS215" i="1"/>
  <c r="AR215" i="1"/>
  <c r="AQ215" i="1"/>
  <c r="AP215" i="1"/>
  <c r="AO215" i="1"/>
  <c r="AN215" i="1"/>
  <c r="AM215" i="1"/>
  <c r="AJ215" i="1"/>
  <c r="AI215" i="1"/>
  <c r="AH215" i="1"/>
  <c r="AG215" i="1"/>
  <c r="AF215" i="1"/>
  <c r="AS214" i="1"/>
  <c r="AR214" i="1"/>
  <c r="AQ214" i="1"/>
  <c r="AP214" i="1"/>
  <c r="AO214" i="1"/>
  <c r="AN214" i="1"/>
  <c r="AM214" i="1"/>
  <c r="AJ214" i="1"/>
  <c r="AI214" i="1"/>
  <c r="AH214" i="1"/>
  <c r="AG214" i="1"/>
  <c r="AF214" i="1"/>
  <c r="AS213" i="1"/>
  <c r="AR213" i="1"/>
  <c r="AQ213" i="1"/>
  <c r="AP213" i="1"/>
  <c r="AO213" i="1"/>
  <c r="AN213" i="1"/>
  <c r="AM213" i="1"/>
  <c r="AJ213" i="1"/>
  <c r="AI213" i="1"/>
  <c r="AH213" i="1"/>
  <c r="AG213" i="1"/>
  <c r="AF213" i="1"/>
  <c r="AS212" i="1"/>
  <c r="AR212" i="1"/>
  <c r="AQ212" i="1"/>
  <c r="AP212" i="1"/>
  <c r="AO212" i="1"/>
  <c r="AN212" i="1"/>
  <c r="AM212" i="1"/>
  <c r="AJ212" i="1"/>
  <c r="AI212" i="1"/>
  <c r="AH212" i="1"/>
  <c r="AG212" i="1"/>
  <c r="AF212" i="1"/>
  <c r="AS211" i="1"/>
  <c r="AR211" i="1"/>
  <c r="AQ211" i="1"/>
  <c r="AP211" i="1"/>
  <c r="AO211" i="1"/>
  <c r="AN211" i="1"/>
  <c r="AM211" i="1"/>
  <c r="AJ211" i="1"/>
  <c r="AI211" i="1"/>
  <c r="AH211" i="1"/>
  <c r="AG211" i="1"/>
  <c r="AF211" i="1"/>
  <c r="AS210" i="1"/>
  <c r="AR210" i="1"/>
  <c r="AQ210" i="1"/>
  <c r="AP210" i="1"/>
  <c r="AO210" i="1"/>
  <c r="AN210" i="1"/>
  <c r="AM210" i="1"/>
  <c r="AJ210" i="1"/>
  <c r="AI210" i="1"/>
  <c r="AH210" i="1"/>
  <c r="AG210" i="1"/>
  <c r="AF210" i="1"/>
  <c r="AS209" i="1"/>
  <c r="AR209" i="1"/>
  <c r="AQ209" i="1"/>
  <c r="AP209" i="1"/>
  <c r="AO209" i="1"/>
  <c r="AN209" i="1"/>
  <c r="AM209" i="1"/>
  <c r="AJ209" i="1"/>
  <c r="AI209" i="1"/>
  <c r="AH209" i="1"/>
  <c r="AG209" i="1"/>
  <c r="AF209" i="1"/>
  <c r="AS208" i="1"/>
  <c r="AR208" i="1"/>
  <c r="AQ208" i="1"/>
  <c r="AP208" i="1"/>
  <c r="AO208" i="1"/>
  <c r="AN208" i="1"/>
  <c r="AM208" i="1"/>
  <c r="AJ208" i="1"/>
  <c r="AI208" i="1"/>
  <c r="AH208" i="1"/>
  <c r="AG208" i="1"/>
  <c r="AF208" i="1"/>
  <c r="AS207" i="1"/>
  <c r="AR207" i="1"/>
  <c r="AQ207" i="1"/>
  <c r="AP207" i="1"/>
  <c r="AO207" i="1"/>
  <c r="AN207" i="1"/>
  <c r="AM207" i="1"/>
  <c r="AJ207" i="1"/>
  <c r="AI207" i="1"/>
  <c r="AH207" i="1"/>
  <c r="AG207" i="1"/>
  <c r="AF207" i="1"/>
  <c r="AS206" i="1"/>
  <c r="AR206" i="1"/>
  <c r="AQ206" i="1"/>
  <c r="AP206" i="1"/>
  <c r="AO206" i="1"/>
  <c r="AN206" i="1"/>
  <c r="AM206" i="1"/>
  <c r="AJ206" i="1"/>
  <c r="AI206" i="1"/>
  <c r="AH206" i="1"/>
  <c r="AG206" i="1"/>
  <c r="AF206" i="1"/>
  <c r="AS205" i="1"/>
  <c r="AR205" i="1"/>
  <c r="AQ205" i="1"/>
  <c r="AP205" i="1"/>
  <c r="AO205" i="1"/>
  <c r="AN205" i="1"/>
  <c r="AM205" i="1"/>
  <c r="AJ205" i="1"/>
  <c r="AI205" i="1"/>
  <c r="AH205" i="1"/>
  <c r="AG205" i="1"/>
  <c r="AF205" i="1"/>
  <c r="AS204" i="1"/>
  <c r="AR204" i="1"/>
  <c r="AQ204" i="1"/>
  <c r="AP204" i="1"/>
  <c r="AO204" i="1"/>
  <c r="AN204" i="1"/>
  <c r="AM204" i="1"/>
  <c r="AJ204" i="1"/>
  <c r="AI204" i="1"/>
  <c r="AH204" i="1"/>
  <c r="AG204" i="1"/>
  <c r="AF204" i="1"/>
  <c r="AS203" i="1"/>
  <c r="AR203" i="1"/>
  <c r="AQ203" i="1"/>
  <c r="AP203" i="1"/>
  <c r="AO203" i="1"/>
  <c r="AN203" i="1"/>
  <c r="AM203" i="1"/>
  <c r="AJ203" i="1"/>
  <c r="AI203" i="1"/>
  <c r="AH203" i="1"/>
  <c r="AG203" i="1"/>
  <c r="AF203" i="1"/>
  <c r="AK203" i="1" s="1"/>
  <c r="AL203" i="1" s="1"/>
  <c r="AS202" i="1"/>
  <c r="AR202" i="1"/>
  <c r="AQ202" i="1"/>
  <c r="AP202" i="1"/>
  <c r="AO202" i="1"/>
  <c r="AN202" i="1"/>
  <c r="AM202" i="1"/>
  <c r="AJ202" i="1"/>
  <c r="AI202" i="1"/>
  <c r="AH202" i="1"/>
  <c r="AG202" i="1"/>
  <c r="AF202" i="1"/>
  <c r="AS201" i="1"/>
  <c r="AR201" i="1"/>
  <c r="AQ201" i="1"/>
  <c r="AP201" i="1"/>
  <c r="AO201" i="1"/>
  <c r="AN201" i="1"/>
  <c r="AM201" i="1"/>
  <c r="AJ201" i="1"/>
  <c r="AI201" i="1"/>
  <c r="AH201" i="1"/>
  <c r="AG201" i="1"/>
  <c r="AF201" i="1"/>
  <c r="AS200" i="1"/>
  <c r="AR200" i="1"/>
  <c r="AQ200" i="1"/>
  <c r="AP200" i="1"/>
  <c r="AO200" i="1"/>
  <c r="AN200" i="1"/>
  <c r="AM200" i="1"/>
  <c r="AJ200" i="1"/>
  <c r="AI200" i="1"/>
  <c r="AH200" i="1"/>
  <c r="AG200" i="1"/>
  <c r="AF200" i="1"/>
  <c r="AS199" i="1"/>
  <c r="AR199" i="1"/>
  <c r="AQ199" i="1"/>
  <c r="AP199" i="1"/>
  <c r="AO199" i="1"/>
  <c r="AN199" i="1"/>
  <c r="AM199" i="1"/>
  <c r="AJ199" i="1"/>
  <c r="AI199" i="1"/>
  <c r="AH199" i="1"/>
  <c r="AG199" i="1"/>
  <c r="AF199" i="1"/>
  <c r="AS198" i="1"/>
  <c r="AR198" i="1"/>
  <c r="AQ198" i="1"/>
  <c r="AP198" i="1"/>
  <c r="AO198" i="1"/>
  <c r="AN198" i="1"/>
  <c r="AM198" i="1"/>
  <c r="AJ198" i="1"/>
  <c r="AI198" i="1"/>
  <c r="AH198" i="1"/>
  <c r="AG198" i="1"/>
  <c r="AF198" i="1"/>
  <c r="AS197" i="1"/>
  <c r="AR197" i="1"/>
  <c r="AQ197" i="1"/>
  <c r="AP197" i="1"/>
  <c r="AO197" i="1"/>
  <c r="AN197" i="1"/>
  <c r="AM197" i="1"/>
  <c r="AJ197" i="1"/>
  <c r="AI197" i="1"/>
  <c r="AH197" i="1"/>
  <c r="AG197" i="1"/>
  <c r="AF197" i="1"/>
  <c r="AS196" i="1"/>
  <c r="AR196" i="1"/>
  <c r="AQ196" i="1"/>
  <c r="AP196" i="1"/>
  <c r="AO196" i="1"/>
  <c r="AN196" i="1"/>
  <c r="AM196" i="1"/>
  <c r="AJ196" i="1"/>
  <c r="AI196" i="1"/>
  <c r="AH196" i="1"/>
  <c r="AG196" i="1"/>
  <c r="AF196" i="1"/>
  <c r="AS195" i="1"/>
  <c r="AR195" i="1"/>
  <c r="AQ195" i="1"/>
  <c r="AP195" i="1"/>
  <c r="AO195" i="1"/>
  <c r="AN195" i="1"/>
  <c r="AM195" i="1"/>
  <c r="AJ195" i="1"/>
  <c r="AI195" i="1"/>
  <c r="AH195" i="1"/>
  <c r="AG195" i="1"/>
  <c r="AF195" i="1"/>
  <c r="AS194" i="1"/>
  <c r="AR194" i="1"/>
  <c r="AQ194" i="1"/>
  <c r="AP194" i="1"/>
  <c r="AO194" i="1"/>
  <c r="AN194" i="1"/>
  <c r="AM194" i="1"/>
  <c r="AJ194" i="1"/>
  <c r="AI194" i="1"/>
  <c r="AH194" i="1"/>
  <c r="AG194" i="1"/>
  <c r="AF194" i="1"/>
  <c r="AS193" i="1"/>
  <c r="AR193" i="1"/>
  <c r="AQ193" i="1"/>
  <c r="AP193" i="1"/>
  <c r="AO193" i="1"/>
  <c r="AN193" i="1"/>
  <c r="AT193" i="1" s="1"/>
  <c r="AU193" i="1" s="1"/>
  <c r="AM193" i="1"/>
  <c r="AJ193" i="1"/>
  <c r="AI193" i="1"/>
  <c r="AH193" i="1"/>
  <c r="AG193" i="1"/>
  <c r="AF193" i="1"/>
  <c r="AK193" i="1"/>
  <c r="AS192" i="1"/>
  <c r="AR192" i="1"/>
  <c r="AQ192" i="1"/>
  <c r="AP192" i="1"/>
  <c r="AO192" i="1"/>
  <c r="AN192" i="1"/>
  <c r="AM192" i="1"/>
  <c r="AJ192" i="1"/>
  <c r="AI192" i="1"/>
  <c r="AH192" i="1"/>
  <c r="AG192" i="1"/>
  <c r="AF192" i="1"/>
  <c r="AK192" i="1" s="1"/>
  <c r="E188" i="3" s="1"/>
  <c r="AS191" i="1"/>
  <c r="AR191" i="1"/>
  <c r="AQ191" i="1"/>
  <c r="AP191" i="1"/>
  <c r="AO191" i="1"/>
  <c r="AN191" i="1"/>
  <c r="AM191" i="1"/>
  <c r="AJ191" i="1"/>
  <c r="AI191" i="1"/>
  <c r="AH191" i="1"/>
  <c r="AG191" i="1"/>
  <c r="AF191" i="1"/>
  <c r="AS190" i="1"/>
  <c r="AR190" i="1"/>
  <c r="AQ190" i="1"/>
  <c r="AP190" i="1"/>
  <c r="AO190" i="1"/>
  <c r="AN190" i="1"/>
  <c r="AM190" i="1"/>
  <c r="AJ190" i="1"/>
  <c r="AI190" i="1"/>
  <c r="AH190" i="1"/>
  <c r="AG190" i="1"/>
  <c r="AF190" i="1"/>
  <c r="AS189" i="1"/>
  <c r="AR189" i="1"/>
  <c r="AQ189" i="1"/>
  <c r="AP189" i="1"/>
  <c r="AO189" i="1"/>
  <c r="AN189" i="1"/>
  <c r="AM189" i="1"/>
  <c r="AJ189" i="1"/>
  <c r="AI189" i="1"/>
  <c r="AH189" i="1"/>
  <c r="AG189" i="1"/>
  <c r="AF189" i="1"/>
  <c r="AS188" i="1"/>
  <c r="AR188" i="1"/>
  <c r="AQ188" i="1"/>
  <c r="AP188" i="1"/>
  <c r="AO188" i="1"/>
  <c r="AN188" i="1"/>
  <c r="AM188" i="1"/>
  <c r="AJ188" i="1"/>
  <c r="AI188" i="1"/>
  <c r="AH188" i="1"/>
  <c r="AG188" i="1"/>
  <c r="AF188" i="1"/>
  <c r="AS187" i="1"/>
  <c r="AR187" i="1"/>
  <c r="AQ187" i="1"/>
  <c r="AP187" i="1"/>
  <c r="AO187" i="1"/>
  <c r="AN187" i="1"/>
  <c r="AM187" i="1"/>
  <c r="AJ187" i="1"/>
  <c r="AI187" i="1"/>
  <c r="AH187" i="1"/>
  <c r="AG187" i="1"/>
  <c r="AF187" i="1"/>
  <c r="AK187" i="1" s="1"/>
  <c r="E183" i="3" s="1"/>
  <c r="AS186" i="1"/>
  <c r="AR186" i="1"/>
  <c r="AQ186" i="1"/>
  <c r="AP186" i="1"/>
  <c r="AO186" i="1"/>
  <c r="AN186" i="1"/>
  <c r="AM186" i="1"/>
  <c r="AJ186" i="1"/>
  <c r="AI186" i="1"/>
  <c r="AH186" i="1"/>
  <c r="AG186" i="1"/>
  <c r="AF186" i="1"/>
  <c r="AS185" i="1"/>
  <c r="AR185" i="1"/>
  <c r="AQ185" i="1"/>
  <c r="AP185" i="1"/>
  <c r="AO185" i="1"/>
  <c r="AN185" i="1"/>
  <c r="AM185" i="1"/>
  <c r="AJ185" i="1"/>
  <c r="AI185" i="1"/>
  <c r="AH185" i="1"/>
  <c r="AG185" i="1"/>
  <c r="AF185" i="1"/>
  <c r="AS184" i="1"/>
  <c r="AR184" i="1"/>
  <c r="AQ184" i="1"/>
  <c r="AP184" i="1"/>
  <c r="AO184" i="1"/>
  <c r="AN184" i="1"/>
  <c r="AM184" i="1"/>
  <c r="AJ184" i="1"/>
  <c r="AI184" i="1"/>
  <c r="AH184" i="1"/>
  <c r="AG184" i="1"/>
  <c r="AF184" i="1"/>
  <c r="AS183" i="1"/>
  <c r="AR183" i="1"/>
  <c r="AQ183" i="1"/>
  <c r="AP183" i="1"/>
  <c r="AO183" i="1"/>
  <c r="AN183" i="1"/>
  <c r="AM183" i="1"/>
  <c r="AJ183" i="1"/>
  <c r="AI183" i="1"/>
  <c r="AH183" i="1"/>
  <c r="AG183" i="1"/>
  <c r="AF183" i="1"/>
  <c r="AS182" i="1"/>
  <c r="AR182" i="1"/>
  <c r="AQ182" i="1"/>
  <c r="AP182" i="1"/>
  <c r="AO182" i="1"/>
  <c r="AN182" i="1"/>
  <c r="AM182" i="1"/>
  <c r="AJ182" i="1"/>
  <c r="AI182" i="1"/>
  <c r="AH182" i="1"/>
  <c r="AG182" i="1"/>
  <c r="AF182" i="1"/>
  <c r="AS181" i="1"/>
  <c r="AR181" i="1"/>
  <c r="AQ181" i="1"/>
  <c r="AP181" i="1"/>
  <c r="AO181" i="1"/>
  <c r="AN181" i="1"/>
  <c r="AM181" i="1"/>
  <c r="AJ181" i="1"/>
  <c r="AI181" i="1"/>
  <c r="AH181" i="1"/>
  <c r="AG181" i="1"/>
  <c r="AF181" i="1"/>
  <c r="AS180" i="1"/>
  <c r="AR180" i="1"/>
  <c r="AQ180" i="1"/>
  <c r="AP180" i="1"/>
  <c r="AO180" i="1"/>
  <c r="AN180" i="1"/>
  <c r="AM180" i="1"/>
  <c r="AJ180" i="1"/>
  <c r="AI180" i="1"/>
  <c r="AH180" i="1"/>
  <c r="AG180" i="1"/>
  <c r="AF180" i="1"/>
  <c r="AS179" i="1"/>
  <c r="AR179" i="1"/>
  <c r="AQ179" i="1"/>
  <c r="AP179" i="1"/>
  <c r="AO179" i="1"/>
  <c r="AN179" i="1"/>
  <c r="AM179" i="1"/>
  <c r="AJ179" i="1"/>
  <c r="AI179" i="1"/>
  <c r="AH179" i="1"/>
  <c r="AG179" i="1"/>
  <c r="AF179" i="1"/>
  <c r="AS178" i="1"/>
  <c r="AR178" i="1"/>
  <c r="AQ178" i="1"/>
  <c r="AP178" i="1"/>
  <c r="AO178" i="1"/>
  <c r="AN178" i="1"/>
  <c r="AM178" i="1"/>
  <c r="AJ178" i="1"/>
  <c r="AI178" i="1"/>
  <c r="AH178" i="1"/>
  <c r="AG178" i="1"/>
  <c r="AF178" i="1"/>
  <c r="AS177" i="1"/>
  <c r="AR177" i="1"/>
  <c r="AQ177" i="1"/>
  <c r="AP177" i="1"/>
  <c r="AO177" i="1"/>
  <c r="AN177" i="1"/>
  <c r="AT177" i="1"/>
  <c r="AM177" i="1"/>
  <c r="AJ177" i="1"/>
  <c r="AI177" i="1"/>
  <c r="AH177" i="1"/>
  <c r="AG177" i="1"/>
  <c r="AF177" i="1"/>
  <c r="AS176" i="1"/>
  <c r="AR176" i="1"/>
  <c r="AQ176" i="1"/>
  <c r="AP176" i="1"/>
  <c r="AO176" i="1"/>
  <c r="AN176" i="1"/>
  <c r="AM176" i="1"/>
  <c r="AJ176" i="1"/>
  <c r="AI176" i="1"/>
  <c r="AH176" i="1"/>
  <c r="AG176" i="1"/>
  <c r="AF176" i="1"/>
  <c r="AS175" i="1"/>
  <c r="AR175" i="1"/>
  <c r="AQ175" i="1"/>
  <c r="AP175" i="1"/>
  <c r="AO175" i="1"/>
  <c r="AN175" i="1"/>
  <c r="AM175" i="1"/>
  <c r="AJ175" i="1"/>
  <c r="AI175" i="1"/>
  <c r="AH175" i="1"/>
  <c r="AG175" i="1"/>
  <c r="AF175" i="1"/>
  <c r="AS174" i="1"/>
  <c r="AR174" i="1"/>
  <c r="AQ174" i="1"/>
  <c r="AP174" i="1"/>
  <c r="AO174" i="1"/>
  <c r="AN174" i="1"/>
  <c r="AM174" i="1"/>
  <c r="AJ174" i="1"/>
  <c r="AI174" i="1"/>
  <c r="AH174" i="1"/>
  <c r="AG174" i="1"/>
  <c r="AF174" i="1"/>
  <c r="AS173" i="1"/>
  <c r="AR173" i="1"/>
  <c r="AQ173" i="1"/>
  <c r="AP173" i="1"/>
  <c r="AO173" i="1"/>
  <c r="AN173" i="1"/>
  <c r="AM173" i="1"/>
  <c r="AJ173" i="1"/>
  <c r="AI173" i="1"/>
  <c r="AH173" i="1"/>
  <c r="AG173" i="1"/>
  <c r="AF173" i="1"/>
  <c r="AS172" i="1"/>
  <c r="AR172" i="1"/>
  <c r="AQ172" i="1"/>
  <c r="AP172" i="1"/>
  <c r="AO172" i="1"/>
  <c r="AN172" i="1"/>
  <c r="AM172" i="1"/>
  <c r="AJ172" i="1"/>
  <c r="AI172" i="1"/>
  <c r="AH172" i="1"/>
  <c r="AG172" i="1"/>
  <c r="AF172" i="1"/>
  <c r="AS171" i="1"/>
  <c r="AR171" i="1"/>
  <c r="AQ171" i="1"/>
  <c r="AP171" i="1"/>
  <c r="AO171" i="1"/>
  <c r="AN171" i="1"/>
  <c r="AM171" i="1"/>
  <c r="AJ171" i="1"/>
  <c r="AI171" i="1"/>
  <c r="AH171" i="1"/>
  <c r="AG171" i="1"/>
  <c r="AF171" i="1"/>
  <c r="AS170" i="1"/>
  <c r="AR170" i="1"/>
  <c r="AQ170" i="1"/>
  <c r="AP170" i="1"/>
  <c r="AO170" i="1"/>
  <c r="AN170" i="1"/>
  <c r="AM170" i="1"/>
  <c r="AJ170" i="1"/>
  <c r="AI170" i="1"/>
  <c r="AH170" i="1"/>
  <c r="AG170" i="1"/>
  <c r="AF170" i="1"/>
  <c r="AS169" i="1"/>
  <c r="AR169" i="1"/>
  <c r="AQ169" i="1"/>
  <c r="AP169" i="1"/>
  <c r="AO169" i="1"/>
  <c r="AN169" i="1"/>
  <c r="AM169" i="1"/>
  <c r="AJ169" i="1"/>
  <c r="AI169" i="1"/>
  <c r="AH169" i="1"/>
  <c r="AG169" i="1"/>
  <c r="AF169" i="1"/>
  <c r="AS168" i="1"/>
  <c r="AR168" i="1"/>
  <c r="AQ168" i="1"/>
  <c r="AP168" i="1"/>
  <c r="AO168" i="1"/>
  <c r="AN168" i="1"/>
  <c r="AM168" i="1"/>
  <c r="AJ168" i="1"/>
  <c r="AI168" i="1"/>
  <c r="AH168" i="1"/>
  <c r="AG168" i="1"/>
  <c r="AF168" i="1"/>
  <c r="AS167" i="1"/>
  <c r="AR167" i="1"/>
  <c r="AQ167" i="1"/>
  <c r="AP167" i="1"/>
  <c r="AO167" i="1"/>
  <c r="AN167" i="1"/>
  <c r="AM167" i="1"/>
  <c r="AJ167" i="1"/>
  <c r="AI167" i="1"/>
  <c r="AH167" i="1"/>
  <c r="AG167" i="1"/>
  <c r="AF167" i="1"/>
  <c r="AS166" i="1"/>
  <c r="AR166" i="1"/>
  <c r="AQ166" i="1"/>
  <c r="AP166" i="1"/>
  <c r="AO166" i="1"/>
  <c r="AN166" i="1"/>
  <c r="AM166" i="1"/>
  <c r="AJ166" i="1"/>
  <c r="AI166" i="1"/>
  <c r="AH166" i="1"/>
  <c r="AG166" i="1"/>
  <c r="AF166" i="1"/>
  <c r="AS165" i="1"/>
  <c r="AR165" i="1"/>
  <c r="AQ165" i="1"/>
  <c r="AP165" i="1"/>
  <c r="AO165" i="1"/>
  <c r="AN165" i="1"/>
  <c r="AM165" i="1"/>
  <c r="AJ165" i="1"/>
  <c r="AI165" i="1"/>
  <c r="AH165" i="1"/>
  <c r="AG165" i="1"/>
  <c r="AF165" i="1"/>
  <c r="AK165" i="1" s="1"/>
  <c r="AS164" i="1"/>
  <c r="AR164" i="1"/>
  <c r="AQ164" i="1"/>
  <c r="AP164" i="1"/>
  <c r="AO164" i="1"/>
  <c r="AN164" i="1"/>
  <c r="AM164" i="1"/>
  <c r="AJ164" i="1"/>
  <c r="AI164" i="1"/>
  <c r="AH164" i="1"/>
  <c r="AG164" i="1"/>
  <c r="AF164" i="1"/>
  <c r="AK164" i="1" s="1"/>
  <c r="AS163" i="1"/>
  <c r="AR163" i="1"/>
  <c r="AQ163" i="1"/>
  <c r="AP163" i="1"/>
  <c r="AO163" i="1"/>
  <c r="AN163" i="1"/>
  <c r="AM163" i="1"/>
  <c r="AJ163" i="1"/>
  <c r="AI163" i="1"/>
  <c r="AH163" i="1"/>
  <c r="AG163" i="1"/>
  <c r="AF163" i="1"/>
  <c r="AS162" i="1"/>
  <c r="AR162" i="1"/>
  <c r="AQ162" i="1"/>
  <c r="AP162" i="1"/>
  <c r="AO162" i="1"/>
  <c r="AN162" i="1"/>
  <c r="AM162" i="1"/>
  <c r="AJ162" i="1"/>
  <c r="AI162" i="1"/>
  <c r="AH162" i="1"/>
  <c r="AG162" i="1"/>
  <c r="AF162" i="1"/>
  <c r="AS161" i="1"/>
  <c r="AR161" i="1"/>
  <c r="AQ161" i="1"/>
  <c r="AP161" i="1"/>
  <c r="AO161" i="1"/>
  <c r="AN161" i="1"/>
  <c r="AT161" i="1"/>
  <c r="AM161" i="1"/>
  <c r="AJ161" i="1"/>
  <c r="AI161" i="1"/>
  <c r="AH161" i="1"/>
  <c r="AG161" i="1"/>
  <c r="AF161" i="1"/>
  <c r="AS160" i="1"/>
  <c r="AR160" i="1"/>
  <c r="AQ160" i="1"/>
  <c r="AP160" i="1"/>
  <c r="AO160" i="1"/>
  <c r="AN160" i="1"/>
  <c r="AM160" i="1"/>
  <c r="AJ160" i="1"/>
  <c r="AI160" i="1"/>
  <c r="AH160" i="1"/>
  <c r="AG160" i="1"/>
  <c r="AF160" i="1"/>
  <c r="AS159" i="1"/>
  <c r="AR159" i="1"/>
  <c r="AQ159" i="1"/>
  <c r="AP159" i="1"/>
  <c r="AO159" i="1"/>
  <c r="AN159" i="1"/>
  <c r="AM159" i="1"/>
  <c r="AJ159" i="1"/>
  <c r="AI159" i="1"/>
  <c r="AH159" i="1"/>
  <c r="AG159" i="1"/>
  <c r="AF159" i="1"/>
  <c r="AS158" i="1"/>
  <c r="AR158" i="1"/>
  <c r="AQ158" i="1"/>
  <c r="AP158" i="1"/>
  <c r="AO158" i="1"/>
  <c r="AN158" i="1"/>
  <c r="AM158" i="1"/>
  <c r="AJ158" i="1"/>
  <c r="AI158" i="1"/>
  <c r="AH158" i="1"/>
  <c r="AG158" i="1"/>
  <c r="AF158" i="1"/>
  <c r="AS157" i="1"/>
  <c r="AR157" i="1"/>
  <c r="AQ157" i="1"/>
  <c r="AP157" i="1"/>
  <c r="AO157" i="1"/>
  <c r="AN157" i="1"/>
  <c r="AM157" i="1"/>
  <c r="AJ157" i="1"/>
  <c r="AI157" i="1"/>
  <c r="AH157" i="1"/>
  <c r="AG157" i="1"/>
  <c r="AF157" i="1"/>
  <c r="AS156" i="1"/>
  <c r="AR156" i="1"/>
  <c r="AQ156" i="1"/>
  <c r="AP156" i="1"/>
  <c r="AO156" i="1"/>
  <c r="AN156" i="1"/>
  <c r="AM156" i="1"/>
  <c r="AJ156" i="1"/>
  <c r="AI156" i="1"/>
  <c r="AH156" i="1"/>
  <c r="AG156" i="1"/>
  <c r="AF156" i="1"/>
  <c r="AS155" i="1"/>
  <c r="AR155" i="1"/>
  <c r="AQ155" i="1"/>
  <c r="AP155" i="1"/>
  <c r="AO155" i="1"/>
  <c r="AN155" i="1"/>
  <c r="AM155" i="1"/>
  <c r="AJ155" i="1"/>
  <c r="AI155" i="1"/>
  <c r="AH155" i="1"/>
  <c r="AG155" i="1"/>
  <c r="AF155" i="1"/>
  <c r="AK155" i="1" s="1"/>
  <c r="E151" i="3" s="1"/>
  <c r="AS154" i="1"/>
  <c r="AR154" i="1"/>
  <c r="AQ154" i="1"/>
  <c r="AP154" i="1"/>
  <c r="AO154" i="1"/>
  <c r="AN154" i="1"/>
  <c r="AM154" i="1"/>
  <c r="AJ154" i="1"/>
  <c r="AI154" i="1"/>
  <c r="AH154" i="1"/>
  <c r="AG154" i="1"/>
  <c r="AF154" i="1"/>
  <c r="AS153" i="1"/>
  <c r="AR153" i="1"/>
  <c r="AQ153" i="1"/>
  <c r="AP153" i="1"/>
  <c r="AO153" i="1"/>
  <c r="AN153" i="1"/>
  <c r="AT153" i="1"/>
  <c r="AU153" i="1" s="1"/>
  <c r="AM153" i="1"/>
  <c r="AJ153" i="1"/>
  <c r="AI153" i="1"/>
  <c r="AH153" i="1"/>
  <c r="AG153" i="1"/>
  <c r="AF153" i="1"/>
  <c r="AS152" i="1"/>
  <c r="AR152" i="1"/>
  <c r="AQ152" i="1"/>
  <c r="AP152" i="1"/>
  <c r="AO152" i="1"/>
  <c r="AN152" i="1"/>
  <c r="AM152" i="1"/>
  <c r="AJ152" i="1"/>
  <c r="AI152" i="1"/>
  <c r="AH152" i="1"/>
  <c r="AG152" i="1"/>
  <c r="AF152" i="1"/>
  <c r="AS151" i="1"/>
  <c r="AR151" i="1"/>
  <c r="AQ151" i="1"/>
  <c r="AP151" i="1"/>
  <c r="AO151" i="1"/>
  <c r="AN151" i="1"/>
  <c r="AM151" i="1"/>
  <c r="AJ151" i="1"/>
  <c r="AI151" i="1"/>
  <c r="AH151" i="1"/>
  <c r="AG151" i="1"/>
  <c r="AF151" i="1"/>
  <c r="AS150" i="1"/>
  <c r="AR150" i="1"/>
  <c r="AQ150" i="1"/>
  <c r="AP150" i="1"/>
  <c r="AO150" i="1"/>
  <c r="AN150" i="1"/>
  <c r="AM150" i="1"/>
  <c r="AJ150" i="1"/>
  <c r="AI150" i="1"/>
  <c r="AH150" i="1"/>
  <c r="AG150" i="1"/>
  <c r="AF150" i="1"/>
  <c r="AS149" i="1"/>
  <c r="AR149" i="1"/>
  <c r="AQ149" i="1"/>
  <c r="AP149" i="1"/>
  <c r="AO149" i="1"/>
  <c r="AN149" i="1"/>
  <c r="AM149" i="1"/>
  <c r="AJ149" i="1"/>
  <c r="AI149" i="1"/>
  <c r="AH149" i="1"/>
  <c r="AG149" i="1"/>
  <c r="AF149" i="1"/>
  <c r="AS148" i="1"/>
  <c r="AR148" i="1"/>
  <c r="AQ148" i="1"/>
  <c r="AP148" i="1"/>
  <c r="AO148" i="1"/>
  <c r="AN148" i="1"/>
  <c r="AM148" i="1"/>
  <c r="AJ148" i="1"/>
  <c r="AI148" i="1"/>
  <c r="AH148" i="1"/>
  <c r="AG148" i="1"/>
  <c r="AF148" i="1"/>
  <c r="AK148" i="1"/>
  <c r="AS147" i="1"/>
  <c r="AR147" i="1"/>
  <c r="AQ147" i="1"/>
  <c r="AP147" i="1"/>
  <c r="AO147" i="1"/>
  <c r="AN147" i="1"/>
  <c r="AM147" i="1"/>
  <c r="AJ147" i="1"/>
  <c r="AI147" i="1"/>
  <c r="AH147" i="1"/>
  <c r="AG147" i="1"/>
  <c r="AF147" i="1"/>
  <c r="AS146" i="1"/>
  <c r="AR146" i="1"/>
  <c r="AQ146" i="1"/>
  <c r="AP146" i="1"/>
  <c r="AO146" i="1"/>
  <c r="AN146" i="1"/>
  <c r="AM146" i="1"/>
  <c r="AJ146" i="1"/>
  <c r="AI146" i="1"/>
  <c r="AH146" i="1"/>
  <c r="AG146" i="1"/>
  <c r="AF146" i="1"/>
  <c r="AS145" i="1"/>
  <c r="AR145" i="1"/>
  <c r="AQ145" i="1"/>
  <c r="AP145" i="1"/>
  <c r="AO145" i="1"/>
  <c r="AN145" i="1"/>
  <c r="AM145" i="1"/>
  <c r="AJ145" i="1"/>
  <c r="AI145" i="1"/>
  <c r="AH145" i="1"/>
  <c r="AG145" i="1"/>
  <c r="AF145" i="1"/>
  <c r="AS144" i="1"/>
  <c r="AR144" i="1"/>
  <c r="AQ144" i="1"/>
  <c r="AP144" i="1"/>
  <c r="AO144" i="1"/>
  <c r="AN144" i="1"/>
  <c r="AM144" i="1"/>
  <c r="AJ144" i="1"/>
  <c r="AI144" i="1"/>
  <c r="AH144" i="1"/>
  <c r="AG144" i="1"/>
  <c r="AF144" i="1"/>
  <c r="AS143" i="1"/>
  <c r="AR143" i="1"/>
  <c r="AQ143" i="1"/>
  <c r="AP143" i="1"/>
  <c r="AO143" i="1"/>
  <c r="AN143" i="1"/>
  <c r="AM143" i="1"/>
  <c r="AJ143" i="1"/>
  <c r="AI143" i="1"/>
  <c r="AH143" i="1"/>
  <c r="AG143" i="1"/>
  <c r="AF143" i="1"/>
  <c r="AS142" i="1"/>
  <c r="AR142" i="1"/>
  <c r="AQ142" i="1"/>
  <c r="AP142" i="1"/>
  <c r="AO142" i="1"/>
  <c r="AN142" i="1"/>
  <c r="AM142" i="1"/>
  <c r="AJ142" i="1"/>
  <c r="AI142" i="1"/>
  <c r="AH142" i="1"/>
  <c r="AG142" i="1"/>
  <c r="AF142" i="1"/>
  <c r="AS141" i="1"/>
  <c r="AR141" i="1"/>
  <c r="AQ141" i="1"/>
  <c r="AP141" i="1"/>
  <c r="AO141" i="1"/>
  <c r="AN141" i="1"/>
  <c r="AM141" i="1"/>
  <c r="AJ141" i="1"/>
  <c r="AI141" i="1"/>
  <c r="AH141" i="1"/>
  <c r="AG141" i="1"/>
  <c r="AF141" i="1"/>
  <c r="AS140" i="1"/>
  <c r="AR140" i="1"/>
  <c r="AQ140" i="1"/>
  <c r="AP140" i="1"/>
  <c r="AO140" i="1"/>
  <c r="AN140" i="1"/>
  <c r="AM140" i="1"/>
  <c r="AJ140" i="1"/>
  <c r="AI140" i="1"/>
  <c r="AH140" i="1"/>
  <c r="AG140" i="1"/>
  <c r="AF140" i="1"/>
  <c r="AS139" i="1"/>
  <c r="AR139" i="1"/>
  <c r="AQ139" i="1"/>
  <c r="AP139" i="1"/>
  <c r="AO139" i="1"/>
  <c r="AN139" i="1"/>
  <c r="AM139" i="1"/>
  <c r="AJ139" i="1"/>
  <c r="AI139" i="1"/>
  <c r="AH139" i="1"/>
  <c r="AG139" i="1"/>
  <c r="AF139" i="1"/>
  <c r="AS138" i="1"/>
  <c r="AR138" i="1"/>
  <c r="AQ138" i="1"/>
  <c r="AP138" i="1"/>
  <c r="AO138" i="1"/>
  <c r="AN138" i="1"/>
  <c r="AM138" i="1"/>
  <c r="AJ138" i="1"/>
  <c r="AI138" i="1"/>
  <c r="AH138" i="1"/>
  <c r="AG138" i="1"/>
  <c r="AF138" i="1"/>
  <c r="AS137" i="1"/>
  <c r="AR137" i="1"/>
  <c r="AQ137" i="1"/>
  <c r="AP137" i="1"/>
  <c r="AO137" i="1"/>
  <c r="AN137" i="1"/>
  <c r="AM137" i="1"/>
  <c r="AJ137" i="1"/>
  <c r="AI137" i="1"/>
  <c r="AH137" i="1"/>
  <c r="AG137" i="1"/>
  <c r="AF137" i="1"/>
  <c r="AS136" i="1"/>
  <c r="AR136" i="1"/>
  <c r="AQ136" i="1"/>
  <c r="AP136" i="1"/>
  <c r="AO136" i="1"/>
  <c r="AN136" i="1"/>
  <c r="AM136" i="1"/>
  <c r="V136" i="1" s="1"/>
  <c r="AJ136" i="1"/>
  <c r="AI136" i="1"/>
  <c r="AH136" i="1"/>
  <c r="AG136" i="1"/>
  <c r="AF136" i="1"/>
  <c r="AS135" i="1"/>
  <c r="AR135" i="1"/>
  <c r="AQ135" i="1"/>
  <c r="AP135" i="1"/>
  <c r="AO135" i="1"/>
  <c r="AN135" i="1"/>
  <c r="AT135" i="1" s="1"/>
  <c r="AM135" i="1"/>
  <c r="AJ135" i="1"/>
  <c r="AI135" i="1"/>
  <c r="AH135" i="1"/>
  <c r="AG135" i="1"/>
  <c r="AF135" i="1"/>
  <c r="AS134" i="1"/>
  <c r="AR134" i="1"/>
  <c r="AQ134" i="1"/>
  <c r="AP134" i="1"/>
  <c r="AO134" i="1"/>
  <c r="AN134" i="1"/>
  <c r="AM134" i="1"/>
  <c r="AJ134" i="1"/>
  <c r="AI134" i="1"/>
  <c r="AH134" i="1"/>
  <c r="AG134" i="1"/>
  <c r="AF134" i="1"/>
  <c r="AS133" i="1"/>
  <c r="AR133" i="1"/>
  <c r="AQ133" i="1"/>
  <c r="AP133" i="1"/>
  <c r="AO133" i="1"/>
  <c r="AN133" i="1"/>
  <c r="AM133" i="1"/>
  <c r="AJ133" i="1"/>
  <c r="AI133" i="1"/>
  <c r="AH133" i="1"/>
  <c r="AG133" i="1"/>
  <c r="AF133" i="1"/>
  <c r="AS132" i="1"/>
  <c r="AR132" i="1"/>
  <c r="AQ132" i="1"/>
  <c r="AP132" i="1"/>
  <c r="AO132" i="1"/>
  <c r="AN132" i="1"/>
  <c r="AM132" i="1"/>
  <c r="AJ132" i="1"/>
  <c r="AI132" i="1"/>
  <c r="AH132" i="1"/>
  <c r="AG132" i="1"/>
  <c r="AF132" i="1"/>
  <c r="AS131" i="1"/>
  <c r="AR131" i="1"/>
  <c r="AQ131" i="1"/>
  <c r="AP131" i="1"/>
  <c r="AO131" i="1"/>
  <c r="AN131" i="1"/>
  <c r="AM131" i="1"/>
  <c r="AJ131" i="1"/>
  <c r="AI131" i="1"/>
  <c r="AH131" i="1"/>
  <c r="AG131" i="1"/>
  <c r="AF131" i="1"/>
  <c r="AS130" i="1"/>
  <c r="AR130" i="1"/>
  <c r="AQ130" i="1"/>
  <c r="AP130" i="1"/>
  <c r="AO130" i="1"/>
  <c r="AN130" i="1"/>
  <c r="AM130" i="1"/>
  <c r="AJ130" i="1"/>
  <c r="AI130" i="1"/>
  <c r="AH130" i="1"/>
  <c r="AG130" i="1"/>
  <c r="AF130" i="1"/>
  <c r="AK130" i="1"/>
  <c r="AL130" i="1" s="1"/>
  <c r="AS129" i="1"/>
  <c r="AR129" i="1"/>
  <c r="AQ129" i="1"/>
  <c r="AP129" i="1"/>
  <c r="AO129" i="1"/>
  <c r="AN129" i="1"/>
  <c r="AM129" i="1"/>
  <c r="AJ129" i="1"/>
  <c r="AI129" i="1"/>
  <c r="AH129" i="1"/>
  <c r="AG129" i="1"/>
  <c r="AF129" i="1"/>
  <c r="AS128" i="1"/>
  <c r="AR128" i="1"/>
  <c r="AQ128" i="1"/>
  <c r="AP128" i="1"/>
  <c r="AO128" i="1"/>
  <c r="AN128" i="1"/>
  <c r="AM128" i="1"/>
  <c r="AJ128" i="1"/>
  <c r="AI128" i="1"/>
  <c r="AH128" i="1"/>
  <c r="AG128" i="1"/>
  <c r="AF128" i="1"/>
  <c r="AS127" i="1"/>
  <c r="AR127" i="1"/>
  <c r="AQ127" i="1"/>
  <c r="AP127" i="1"/>
  <c r="AO127" i="1"/>
  <c r="AN127" i="1"/>
  <c r="AM127" i="1"/>
  <c r="AJ127" i="1"/>
  <c r="AI127" i="1"/>
  <c r="AH127" i="1"/>
  <c r="AG127" i="1"/>
  <c r="AF127" i="1"/>
  <c r="AS126" i="1"/>
  <c r="AR126" i="1"/>
  <c r="AQ126" i="1"/>
  <c r="AP126" i="1"/>
  <c r="AO126" i="1"/>
  <c r="AN126" i="1"/>
  <c r="AM126" i="1"/>
  <c r="AJ126" i="1"/>
  <c r="AI126" i="1"/>
  <c r="AH126" i="1"/>
  <c r="AG126" i="1"/>
  <c r="AF126" i="1"/>
  <c r="AS125" i="1"/>
  <c r="AR125" i="1"/>
  <c r="AQ125" i="1"/>
  <c r="AP125" i="1"/>
  <c r="AO125" i="1"/>
  <c r="AN125" i="1"/>
  <c r="AM125" i="1"/>
  <c r="AJ125" i="1"/>
  <c r="AI125" i="1"/>
  <c r="AH125" i="1"/>
  <c r="AG125" i="1"/>
  <c r="AF125" i="1"/>
  <c r="AS124" i="1"/>
  <c r="AR124" i="1"/>
  <c r="AQ124" i="1"/>
  <c r="AP124" i="1"/>
  <c r="AO124" i="1"/>
  <c r="AN124" i="1"/>
  <c r="AM124" i="1"/>
  <c r="AJ124" i="1"/>
  <c r="AI124" i="1"/>
  <c r="AH124" i="1"/>
  <c r="AG124" i="1"/>
  <c r="AF124" i="1"/>
  <c r="AS123" i="1"/>
  <c r="AR123" i="1"/>
  <c r="AQ123" i="1"/>
  <c r="AP123" i="1"/>
  <c r="AO123" i="1"/>
  <c r="AN123" i="1"/>
  <c r="AM123" i="1"/>
  <c r="AJ123" i="1"/>
  <c r="AI123" i="1"/>
  <c r="AH123" i="1"/>
  <c r="AG123" i="1"/>
  <c r="AF123" i="1"/>
  <c r="AS122" i="1"/>
  <c r="AR122" i="1"/>
  <c r="AQ122" i="1"/>
  <c r="AP122" i="1"/>
  <c r="AO122" i="1"/>
  <c r="AN122" i="1"/>
  <c r="AM122" i="1"/>
  <c r="AJ122" i="1"/>
  <c r="AI122" i="1"/>
  <c r="AH122" i="1"/>
  <c r="AG122" i="1"/>
  <c r="AF122" i="1"/>
  <c r="AK122" i="1" s="1"/>
  <c r="AS121" i="1"/>
  <c r="AR121" i="1"/>
  <c r="AQ121" i="1"/>
  <c r="AP121" i="1"/>
  <c r="AO121" i="1"/>
  <c r="AN121" i="1"/>
  <c r="AM121" i="1"/>
  <c r="AJ121" i="1"/>
  <c r="AI121" i="1"/>
  <c r="AH121" i="1"/>
  <c r="AG121" i="1"/>
  <c r="AF121" i="1"/>
  <c r="AS120" i="1"/>
  <c r="AR120" i="1"/>
  <c r="AQ120" i="1"/>
  <c r="AP120" i="1"/>
  <c r="AO120" i="1"/>
  <c r="AN120" i="1"/>
  <c r="AM120" i="1"/>
  <c r="AJ120" i="1"/>
  <c r="AI120" i="1"/>
  <c r="AH120" i="1"/>
  <c r="AG120" i="1"/>
  <c r="AF120" i="1"/>
  <c r="AS119" i="1"/>
  <c r="AR119" i="1"/>
  <c r="AQ119" i="1"/>
  <c r="AP119" i="1"/>
  <c r="AO119" i="1"/>
  <c r="AN119" i="1"/>
  <c r="AM119" i="1"/>
  <c r="AJ119" i="1"/>
  <c r="AI119" i="1"/>
  <c r="AH119" i="1"/>
  <c r="AG119" i="1"/>
  <c r="AF119" i="1"/>
  <c r="AS118" i="1"/>
  <c r="AR118" i="1"/>
  <c r="AQ118" i="1"/>
  <c r="AP118" i="1"/>
  <c r="AO118" i="1"/>
  <c r="AN118" i="1"/>
  <c r="AM118" i="1"/>
  <c r="AJ118" i="1"/>
  <c r="AI118" i="1"/>
  <c r="AH118" i="1"/>
  <c r="AG118" i="1"/>
  <c r="AF118" i="1"/>
  <c r="AS117" i="1"/>
  <c r="AR117" i="1"/>
  <c r="AQ117" i="1"/>
  <c r="AP117" i="1"/>
  <c r="AO117" i="1"/>
  <c r="AN117" i="1"/>
  <c r="AM117" i="1"/>
  <c r="AJ117" i="1"/>
  <c r="AI117" i="1"/>
  <c r="AH117" i="1"/>
  <c r="AG117" i="1"/>
  <c r="AF117" i="1"/>
  <c r="AS116" i="1"/>
  <c r="AR116" i="1"/>
  <c r="AQ116" i="1"/>
  <c r="AP116" i="1"/>
  <c r="AO116" i="1"/>
  <c r="AN116" i="1"/>
  <c r="AM116" i="1"/>
  <c r="AJ116" i="1"/>
  <c r="AI116" i="1"/>
  <c r="AH116" i="1"/>
  <c r="AG116" i="1"/>
  <c r="AF116" i="1"/>
  <c r="AS115" i="1"/>
  <c r="AR115" i="1"/>
  <c r="AQ115" i="1"/>
  <c r="AP115" i="1"/>
  <c r="AO115" i="1"/>
  <c r="AN115" i="1"/>
  <c r="AM115" i="1"/>
  <c r="AJ115" i="1"/>
  <c r="AI115" i="1"/>
  <c r="AH115" i="1"/>
  <c r="AG115" i="1"/>
  <c r="AF115" i="1"/>
  <c r="AS114" i="1"/>
  <c r="AR114" i="1"/>
  <c r="AQ114" i="1"/>
  <c r="AP114" i="1"/>
  <c r="AO114" i="1"/>
  <c r="AN114" i="1"/>
  <c r="AM114" i="1"/>
  <c r="AJ114" i="1"/>
  <c r="AI114" i="1"/>
  <c r="AH114" i="1"/>
  <c r="AG114" i="1"/>
  <c r="AF114" i="1"/>
  <c r="AS113" i="1"/>
  <c r="AR113" i="1"/>
  <c r="AQ113" i="1"/>
  <c r="AP113" i="1"/>
  <c r="AO113" i="1"/>
  <c r="AN113" i="1"/>
  <c r="AM113" i="1"/>
  <c r="AJ113" i="1"/>
  <c r="AI113" i="1"/>
  <c r="AH113" i="1"/>
  <c r="AG113" i="1"/>
  <c r="AF113" i="1"/>
  <c r="AS112" i="1"/>
  <c r="AR112" i="1"/>
  <c r="AQ112" i="1"/>
  <c r="AP112" i="1"/>
  <c r="AO112" i="1"/>
  <c r="AN112" i="1"/>
  <c r="AM112" i="1"/>
  <c r="AJ112" i="1"/>
  <c r="AI112" i="1"/>
  <c r="AH112" i="1"/>
  <c r="AG112" i="1"/>
  <c r="AF112" i="1"/>
  <c r="AS111" i="1"/>
  <c r="AR111" i="1"/>
  <c r="AQ111" i="1"/>
  <c r="AP111" i="1"/>
  <c r="AO111" i="1"/>
  <c r="AN111" i="1"/>
  <c r="AM111" i="1"/>
  <c r="AJ111" i="1"/>
  <c r="AI111" i="1"/>
  <c r="AH111" i="1"/>
  <c r="AG111" i="1"/>
  <c r="AF111" i="1"/>
  <c r="AK111" i="1"/>
  <c r="X111" i="1" s="1"/>
  <c r="AS110" i="1"/>
  <c r="AR110" i="1"/>
  <c r="AQ110" i="1"/>
  <c r="AP110" i="1"/>
  <c r="AO110" i="1"/>
  <c r="AN110" i="1"/>
  <c r="AM110" i="1"/>
  <c r="AJ110" i="1"/>
  <c r="AI110" i="1"/>
  <c r="AH110" i="1"/>
  <c r="AG110" i="1"/>
  <c r="AF110" i="1"/>
  <c r="AS109" i="1"/>
  <c r="AR109" i="1"/>
  <c r="AQ109" i="1"/>
  <c r="AP109" i="1"/>
  <c r="AO109" i="1"/>
  <c r="AN109" i="1"/>
  <c r="AM109" i="1"/>
  <c r="AJ109" i="1"/>
  <c r="AI109" i="1"/>
  <c r="AH109" i="1"/>
  <c r="AG109" i="1"/>
  <c r="AF109" i="1"/>
  <c r="AS108" i="1"/>
  <c r="AR108" i="1"/>
  <c r="AQ108" i="1"/>
  <c r="AP108" i="1"/>
  <c r="AO108" i="1"/>
  <c r="AN108" i="1"/>
  <c r="AM108" i="1"/>
  <c r="AJ108" i="1"/>
  <c r="AI108" i="1"/>
  <c r="AH108" i="1"/>
  <c r="AG108" i="1"/>
  <c r="AF108" i="1"/>
  <c r="AS107" i="1"/>
  <c r="AR107" i="1"/>
  <c r="AQ107" i="1"/>
  <c r="AP107" i="1"/>
  <c r="AO107" i="1"/>
  <c r="AN107" i="1"/>
  <c r="AM107" i="1"/>
  <c r="AJ107" i="1"/>
  <c r="AI107" i="1"/>
  <c r="AH107" i="1"/>
  <c r="AG107" i="1"/>
  <c r="AF107" i="1"/>
  <c r="AK107" i="1" s="1"/>
  <c r="AS106" i="1"/>
  <c r="AR106" i="1"/>
  <c r="AQ106" i="1"/>
  <c r="AP106" i="1"/>
  <c r="AO106" i="1"/>
  <c r="AN106" i="1"/>
  <c r="AM106" i="1"/>
  <c r="AJ106" i="1"/>
  <c r="AI106" i="1"/>
  <c r="AH106" i="1"/>
  <c r="AG106" i="1"/>
  <c r="AF106" i="1"/>
  <c r="AS105" i="1"/>
  <c r="AR105" i="1"/>
  <c r="AQ105" i="1"/>
  <c r="AP105" i="1"/>
  <c r="AO105" i="1"/>
  <c r="AN105" i="1"/>
  <c r="AM105" i="1"/>
  <c r="AJ105" i="1"/>
  <c r="AI105" i="1"/>
  <c r="AH105" i="1"/>
  <c r="AG105" i="1"/>
  <c r="AF105" i="1"/>
  <c r="AS104" i="1"/>
  <c r="AR104" i="1"/>
  <c r="AQ104" i="1"/>
  <c r="AP104" i="1"/>
  <c r="AO104" i="1"/>
  <c r="AN104" i="1"/>
  <c r="AM104" i="1"/>
  <c r="AJ104" i="1"/>
  <c r="AI104" i="1"/>
  <c r="AH104" i="1"/>
  <c r="AG104" i="1"/>
  <c r="AF104" i="1"/>
  <c r="AS103" i="1"/>
  <c r="AR103" i="1"/>
  <c r="AQ103" i="1"/>
  <c r="AP103" i="1"/>
  <c r="AO103" i="1"/>
  <c r="AN103" i="1"/>
  <c r="AT103" i="1" s="1"/>
  <c r="AM103" i="1"/>
  <c r="AJ103" i="1"/>
  <c r="AI103" i="1"/>
  <c r="AH103" i="1"/>
  <c r="AG103" i="1"/>
  <c r="AF103" i="1"/>
  <c r="AS102" i="1"/>
  <c r="AR102" i="1"/>
  <c r="AQ102" i="1"/>
  <c r="AP102" i="1"/>
  <c r="AO102" i="1"/>
  <c r="AN102" i="1"/>
  <c r="AM102" i="1"/>
  <c r="AJ102" i="1"/>
  <c r="AI102" i="1"/>
  <c r="AH102" i="1"/>
  <c r="AG102" i="1"/>
  <c r="AF102" i="1"/>
  <c r="AS101" i="1"/>
  <c r="AR101" i="1"/>
  <c r="AQ101" i="1"/>
  <c r="AP101" i="1"/>
  <c r="AO101" i="1"/>
  <c r="AN101" i="1"/>
  <c r="AM101" i="1"/>
  <c r="AJ101" i="1"/>
  <c r="AI101" i="1"/>
  <c r="AH101" i="1"/>
  <c r="AG101" i="1"/>
  <c r="AF101" i="1"/>
  <c r="AS100" i="1"/>
  <c r="AR100" i="1"/>
  <c r="AQ100" i="1"/>
  <c r="AP100" i="1"/>
  <c r="AO100" i="1"/>
  <c r="AN100" i="1"/>
  <c r="AM100" i="1"/>
  <c r="AJ100" i="1"/>
  <c r="AI100" i="1"/>
  <c r="AH100" i="1"/>
  <c r="AG100" i="1"/>
  <c r="AF100" i="1"/>
  <c r="AS99" i="1"/>
  <c r="AR99" i="1"/>
  <c r="AQ99" i="1"/>
  <c r="AP99" i="1"/>
  <c r="AO99" i="1"/>
  <c r="AN99" i="1"/>
  <c r="AM99" i="1"/>
  <c r="AJ99" i="1"/>
  <c r="AI99" i="1"/>
  <c r="AH99" i="1"/>
  <c r="AG99" i="1"/>
  <c r="AF99" i="1"/>
  <c r="AS98" i="1"/>
  <c r="AR98" i="1"/>
  <c r="AQ98" i="1"/>
  <c r="AP98" i="1"/>
  <c r="AO98" i="1"/>
  <c r="AN98" i="1"/>
  <c r="AM98" i="1"/>
  <c r="AJ98" i="1"/>
  <c r="AI98" i="1"/>
  <c r="AH98" i="1"/>
  <c r="AG98" i="1"/>
  <c r="AF98" i="1"/>
  <c r="AS97" i="1"/>
  <c r="AR97" i="1"/>
  <c r="AQ97" i="1"/>
  <c r="AP97" i="1"/>
  <c r="AO97" i="1"/>
  <c r="AN97" i="1"/>
  <c r="AM97" i="1"/>
  <c r="AJ97" i="1"/>
  <c r="AI97" i="1"/>
  <c r="AH97" i="1"/>
  <c r="AG97" i="1"/>
  <c r="AF97" i="1"/>
  <c r="AS96" i="1"/>
  <c r="AR96" i="1"/>
  <c r="AQ96" i="1"/>
  <c r="AP96" i="1"/>
  <c r="AO96" i="1"/>
  <c r="AN96" i="1"/>
  <c r="AT96" i="1" s="1"/>
  <c r="AU96" i="1" s="1"/>
  <c r="AM96" i="1"/>
  <c r="AJ96" i="1"/>
  <c r="AI96" i="1"/>
  <c r="AH96" i="1"/>
  <c r="AG96" i="1"/>
  <c r="AF96" i="1"/>
  <c r="AS95" i="1"/>
  <c r="AR95" i="1"/>
  <c r="AQ95" i="1"/>
  <c r="AP95" i="1"/>
  <c r="AO95" i="1"/>
  <c r="AN95" i="1"/>
  <c r="AM95" i="1"/>
  <c r="AJ95" i="1"/>
  <c r="AI95" i="1"/>
  <c r="AH95" i="1"/>
  <c r="AG95" i="1"/>
  <c r="AF95" i="1"/>
  <c r="AS94" i="1"/>
  <c r="AR94" i="1"/>
  <c r="AQ94" i="1"/>
  <c r="AP94" i="1"/>
  <c r="AO94" i="1"/>
  <c r="AN94" i="1"/>
  <c r="AM94" i="1"/>
  <c r="AJ94" i="1"/>
  <c r="AI94" i="1"/>
  <c r="AH94" i="1"/>
  <c r="AG94" i="1"/>
  <c r="AF94" i="1"/>
  <c r="AK94" i="1" s="1"/>
  <c r="W94" i="1" s="1"/>
  <c r="AS93" i="1"/>
  <c r="AR93" i="1"/>
  <c r="AQ93" i="1"/>
  <c r="AP93" i="1"/>
  <c r="AO93" i="1"/>
  <c r="AN93" i="1"/>
  <c r="AM93" i="1"/>
  <c r="AJ93" i="1"/>
  <c r="AI93" i="1"/>
  <c r="AH93" i="1"/>
  <c r="AG93" i="1"/>
  <c r="AF93" i="1"/>
  <c r="AS92" i="1"/>
  <c r="AR92" i="1"/>
  <c r="AQ92" i="1"/>
  <c r="AP92" i="1"/>
  <c r="AO92" i="1"/>
  <c r="AN92" i="1"/>
  <c r="AM92" i="1"/>
  <c r="AJ92" i="1"/>
  <c r="AI92" i="1"/>
  <c r="AH92" i="1"/>
  <c r="AG92" i="1"/>
  <c r="AF92" i="1"/>
  <c r="AS91" i="1"/>
  <c r="AR91" i="1"/>
  <c r="AQ91" i="1"/>
  <c r="AP91" i="1"/>
  <c r="AO91" i="1"/>
  <c r="AN91" i="1"/>
  <c r="AM91" i="1"/>
  <c r="AJ91" i="1"/>
  <c r="AI91" i="1"/>
  <c r="AH91" i="1"/>
  <c r="AG91" i="1"/>
  <c r="AF91" i="1"/>
  <c r="AK91" i="1" s="1"/>
  <c r="X91" i="1" s="1"/>
  <c r="AS90" i="1"/>
  <c r="AR90" i="1"/>
  <c r="AQ90" i="1"/>
  <c r="AP90" i="1"/>
  <c r="AO90" i="1"/>
  <c r="AN90" i="1"/>
  <c r="AM90" i="1"/>
  <c r="AJ90" i="1"/>
  <c r="AI90" i="1"/>
  <c r="AH90" i="1"/>
  <c r="AG90" i="1"/>
  <c r="AF90" i="1"/>
  <c r="AK90" i="1" s="1"/>
  <c r="AS89" i="1"/>
  <c r="AR89" i="1"/>
  <c r="AQ89" i="1"/>
  <c r="AP89" i="1"/>
  <c r="AO89" i="1"/>
  <c r="AN89" i="1"/>
  <c r="AM89" i="1"/>
  <c r="AJ89" i="1"/>
  <c r="AI89" i="1"/>
  <c r="AH89" i="1"/>
  <c r="AG89" i="1"/>
  <c r="AF89" i="1"/>
  <c r="AS88" i="1"/>
  <c r="AR88" i="1"/>
  <c r="AQ88" i="1"/>
  <c r="AP88" i="1"/>
  <c r="AO88" i="1"/>
  <c r="AN88" i="1"/>
  <c r="AM88" i="1"/>
  <c r="AJ88" i="1"/>
  <c r="AI88" i="1"/>
  <c r="AH88" i="1"/>
  <c r="AG88" i="1"/>
  <c r="AF88" i="1"/>
  <c r="AS87" i="1"/>
  <c r="AR87" i="1"/>
  <c r="AQ87" i="1"/>
  <c r="AP87" i="1"/>
  <c r="AO87" i="1"/>
  <c r="AN87" i="1"/>
  <c r="AT87" i="1" s="1"/>
  <c r="AM87" i="1"/>
  <c r="AJ87" i="1"/>
  <c r="AI87" i="1"/>
  <c r="AH87" i="1"/>
  <c r="AG87" i="1"/>
  <c r="AF87" i="1"/>
  <c r="AS86" i="1"/>
  <c r="AR86" i="1"/>
  <c r="AQ86" i="1"/>
  <c r="AP86" i="1"/>
  <c r="AO86" i="1"/>
  <c r="AN86" i="1"/>
  <c r="AM86" i="1"/>
  <c r="AJ86" i="1"/>
  <c r="AI86" i="1"/>
  <c r="AH86" i="1"/>
  <c r="AG86" i="1"/>
  <c r="AF86" i="1"/>
  <c r="AS85" i="1"/>
  <c r="AR85" i="1"/>
  <c r="AQ85" i="1"/>
  <c r="AP85" i="1"/>
  <c r="AO85" i="1"/>
  <c r="AN85" i="1"/>
  <c r="AT85" i="1" s="1"/>
  <c r="AM85" i="1"/>
  <c r="AJ85" i="1"/>
  <c r="AI85" i="1"/>
  <c r="AH85" i="1"/>
  <c r="AG85" i="1"/>
  <c r="AF85" i="1"/>
  <c r="AS84" i="1"/>
  <c r="AR84" i="1"/>
  <c r="AQ84" i="1"/>
  <c r="AP84" i="1"/>
  <c r="AO84" i="1"/>
  <c r="AN84" i="1"/>
  <c r="AM84" i="1"/>
  <c r="V84" i="1"/>
  <c r="AJ84" i="1"/>
  <c r="AI84" i="1"/>
  <c r="AH84" i="1"/>
  <c r="AG84" i="1"/>
  <c r="AF84" i="1"/>
  <c r="AS83" i="1"/>
  <c r="AR83" i="1"/>
  <c r="AQ83" i="1"/>
  <c r="AP83" i="1"/>
  <c r="AO83" i="1"/>
  <c r="AN83" i="1"/>
  <c r="AM83" i="1"/>
  <c r="AJ83" i="1"/>
  <c r="AI83" i="1"/>
  <c r="AH83" i="1"/>
  <c r="AG83" i="1"/>
  <c r="AF83" i="1"/>
  <c r="AK83" i="1" s="1"/>
  <c r="E79" i="3" s="1"/>
  <c r="AS82" i="1"/>
  <c r="AR82" i="1"/>
  <c r="AQ82" i="1"/>
  <c r="AP82" i="1"/>
  <c r="AO82" i="1"/>
  <c r="AN82" i="1"/>
  <c r="AM82" i="1"/>
  <c r="AJ82" i="1"/>
  <c r="AI82" i="1"/>
  <c r="AH82" i="1"/>
  <c r="AG82" i="1"/>
  <c r="AF82" i="1"/>
  <c r="AK82" i="1" s="1"/>
  <c r="AL82" i="1" s="1"/>
  <c r="AS81" i="1"/>
  <c r="AR81" i="1"/>
  <c r="AQ81" i="1"/>
  <c r="AP81" i="1"/>
  <c r="AO81" i="1"/>
  <c r="AN81" i="1"/>
  <c r="AT81" i="1"/>
  <c r="AM81" i="1"/>
  <c r="AJ81" i="1"/>
  <c r="AI81" i="1"/>
  <c r="AH81" i="1"/>
  <c r="AG81" i="1"/>
  <c r="AF81" i="1"/>
  <c r="AS80" i="1"/>
  <c r="AR80" i="1"/>
  <c r="AQ80" i="1"/>
  <c r="AP80" i="1"/>
  <c r="AO80" i="1"/>
  <c r="AN80" i="1"/>
  <c r="AT80" i="1" s="1"/>
  <c r="AM80" i="1"/>
  <c r="AJ80" i="1"/>
  <c r="AI80" i="1"/>
  <c r="AH80" i="1"/>
  <c r="AG80" i="1"/>
  <c r="AF80" i="1"/>
  <c r="AS79" i="1"/>
  <c r="AR79" i="1"/>
  <c r="AQ79" i="1"/>
  <c r="AP79" i="1"/>
  <c r="AO79" i="1"/>
  <c r="AN79" i="1"/>
  <c r="AM79" i="1"/>
  <c r="AJ79" i="1"/>
  <c r="AI79" i="1"/>
  <c r="AH79" i="1"/>
  <c r="AG79" i="1"/>
  <c r="AF79" i="1"/>
  <c r="AS78" i="1"/>
  <c r="AR78" i="1"/>
  <c r="AQ78" i="1"/>
  <c r="AP78" i="1"/>
  <c r="AO78" i="1"/>
  <c r="AN78" i="1"/>
  <c r="AM78" i="1"/>
  <c r="AJ78" i="1"/>
  <c r="AI78" i="1"/>
  <c r="AH78" i="1"/>
  <c r="AG78" i="1"/>
  <c r="AF78" i="1"/>
  <c r="AS77" i="1"/>
  <c r="AR77" i="1"/>
  <c r="AQ77" i="1"/>
  <c r="AP77" i="1"/>
  <c r="AO77" i="1"/>
  <c r="AN77" i="1"/>
  <c r="AM77" i="1"/>
  <c r="AJ77" i="1"/>
  <c r="AI77" i="1"/>
  <c r="AH77" i="1"/>
  <c r="AG77" i="1"/>
  <c r="AF77" i="1"/>
  <c r="AS76" i="1"/>
  <c r="AR76" i="1"/>
  <c r="AQ76" i="1"/>
  <c r="AP76" i="1"/>
  <c r="AO76" i="1"/>
  <c r="AN76" i="1"/>
  <c r="AT76" i="1" s="1"/>
  <c r="AM76" i="1"/>
  <c r="AJ76" i="1"/>
  <c r="AI76" i="1"/>
  <c r="AH76" i="1"/>
  <c r="AG76" i="1"/>
  <c r="AF76" i="1"/>
  <c r="AS75" i="1"/>
  <c r="AR75" i="1"/>
  <c r="AQ75" i="1"/>
  <c r="AP75" i="1"/>
  <c r="AO75" i="1"/>
  <c r="AN75" i="1"/>
  <c r="AM75" i="1"/>
  <c r="AJ75" i="1"/>
  <c r="AI75" i="1"/>
  <c r="AH75" i="1"/>
  <c r="AG75" i="1"/>
  <c r="AF75" i="1"/>
  <c r="AK75" i="1"/>
  <c r="AS74" i="1"/>
  <c r="AR74" i="1"/>
  <c r="AQ74" i="1"/>
  <c r="AP74" i="1"/>
  <c r="AO74" i="1"/>
  <c r="AN74" i="1"/>
  <c r="AM74" i="1"/>
  <c r="AJ74" i="1"/>
  <c r="AI74" i="1"/>
  <c r="AH74" i="1"/>
  <c r="AG74" i="1"/>
  <c r="AF74" i="1"/>
  <c r="AK74" i="1" s="1"/>
  <c r="W74" i="1" s="1"/>
  <c r="AS73" i="1"/>
  <c r="AR73" i="1"/>
  <c r="AQ73" i="1"/>
  <c r="AP73" i="1"/>
  <c r="AO73" i="1"/>
  <c r="AN73" i="1"/>
  <c r="AM73" i="1"/>
  <c r="AJ73" i="1"/>
  <c r="AI73" i="1"/>
  <c r="AH73" i="1"/>
  <c r="AG73" i="1"/>
  <c r="AF73" i="1"/>
  <c r="AK73" i="1" s="1"/>
  <c r="X73" i="1" s="1"/>
  <c r="AS72" i="1"/>
  <c r="AR72" i="1"/>
  <c r="AQ72" i="1"/>
  <c r="AP72" i="1"/>
  <c r="AO72" i="1"/>
  <c r="AN72" i="1"/>
  <c r="AM72" i="1"/>
  <c r="AJ72" i="1"/>
  <c r="AI72" i="1"/>
  <c r="AH72" i="1"/>
  <c r="AG72" i="1"/>
  <c r="AF72" i="1"/>
  <c r="AS71" i="1"/>
  <c r="AR71" i="1"/>
  <c r="AQ71" i="1"/>
  <c r="AP71" i="1"/>
  <c r="AO71" i="1"/>
  <c r="AN71" i="1"/>
  <c r="AM71" i="1"/>
  <c r="AJ71" i="1"/>
  <c r="AI71" i="1"/>
  <c r="AH71" i="1"/>
  <c r="AG71" i="1"/>
  <c r="AF71" i="1"/>
  <c r="AS70" i="1"/>
  <c r="AR70" i="1"/>
  <c r="AQ70" i="1"/>
  <c r="AP70" i="1"/>
  <c r="AO70" i="1"/>
  <c r="AN70" i="1"/>
  <c r="AM70" i="1"/>
  <c r="AJ70" i="1"/>
  <c r="AI70" i="1"/>
  <c r="AH70" i="1"/>
  <c r="AG70" i="1"/>
  <c r="AF70" i="1"/>
  <c r="AS69" i="1"/>
  <c r="AR69" i="1"/>
  <c r="AQ69" i="1"/>
  <c r="AP69" i="1"/>
  <c r="AO69" i="1"/>
  <c r="AN69" i="1"/>
  <c r="AT69" i="1"/>
  <c r="AM69" i="1"/>
  <c r="AJ69" i="1"/>
  <c r="AI69" i="1"/>
  <c r="AH69" i="1"/>
  <c r="AG69" i="1"/>
  <c r="AF69" i="1"/>
  <c r="AS68" i="1"/>
  <c r="AR68" i="1"/>
  <c r="AQ68" i="1"/>
  <c r="AP68" i="1"/>
  <c r="AO68" i="1"/>
  <c r="AN68" i="1"/>
  <c r="AM68" i="1"/>
  <c r="AJ68" i="1"/>
  <c r="AI68" i="1"/>
  <c r="AH68" i="1"/>
  <c r="AG68" i="1"/>
  <c r="AF68" i="1"/>
  <c r="AS67" i="1"/>
  <c r="AR67" i="1"/>
  <c r="AQ67" i="1"/>
  <c r="AP67" i="1"/>
  <c r="AO67" i="1"/>
  <c r="AN67" i="1"/>
  <c r="AT67" i="1" s="1"/>
  <c r="AM67" i="1"/>
  <c r="AJ67" i="1"/>
  <c r="AI67" i="1"/>
  <c r="AH67" i="1"/>
  <c r="AG67" i="1"/>
  <c r="AF67" i="1"/>
  <c r="AS66" i="1"/>
  <c r="AR66" i="1"/>
  <c r="AQ66" i="1"/>
  <c r="AP66" i="1"/>
  <c r="AO66" i="1"/>
  <c r="AN66" i="1"/>
  <c r="AM66" i="1"/>
  <c r="AJ66" i="1"/>
  <c r="AI66" i="1"/>
  <c r="AH66" i="1"/>
  <c r="AG66" i="1"/>
  <c r="AF66" i="1"/>
  <c r="AS65" i="1"/>
  <c r="AR65" i="1"/>
  <c r="AQ65" i="1"/>
  <c r="AP65" i="1"/>
  <c r="AO65" i="1"/>
  <c r="AN65" i="1"/>
  <c r="AM65" i="1"/>
  <c r="AJ65" i="1"/>
  <c r="AI65" i="1"/>
  <c r="AH65" i="1"/>
  <c r="AG65" i="1"/>
  <c r="AF65" i="1"/>
  <c r="AK65" i="1"/>
  <c r="AS64" i="1"/>
  <c r="AR64" i="1"/>
  <c r="AQ64" i="1"/>
  <c r="AP64" i="1"/>
  <c r="AO64" i="1"/>
  <c r="AN64" i="1"/>
  <c r="AM64" i="1"/>
  <c r="AJ64" i="1"/>
  <c r="AI64" i="1"/>
  <c r="AH64" i="1"/>
  <c r="AG64" i="1"/>
  <c r="AF64" i="1"/>
  <c r="AS63" i="1"/>
  <c r="AR63" i="1"/>
  <c r="AQ63" i="1"/>
  <c r="AP63" i="1"/>
  <c r="AO63" i="1"/>
  <c r="AN63" i="1"/>
  <c r="AM63" i="1"/>
  <c r="AJ63" i="1"/>
  <c r="AI63" i="1"/>
  <c r="AH63" i="1"/>
  <c r="AG63" i="1"/>
  <c r="AF63" i="1"/>
  <c r="AS62" i="1"/>
  <c r="AR62" i="1"/>
  <c r="AQ62" i="1"/>
  <c r="AP62" i="1"/>
  <c r="AO62" i="1"/>
  <c r="AN62" i="1"/>
  <c r="AM62" i="1"/>
  <c r="AJ62" i="1"/>
  <c r="AI62" i="1"/>
  <c r="AH62" i="1"/>
  <c r="AG62" i="1"/>
  <c r="AF62" i="1"/>
  <c r="AS61" i="1"/>
  <c r="AR61" i="1"/>
  <c r="AQ61" i="1"/>
  <c r="AP61" i="1"/>
  <c r="AO61" i="1"/>
  <c r="AN61" i="1"/>
  <c r="AT61" i="1" s="1"/>
  <c r="AM61" i="1"/>
  <c r="AJ61" i="1"/>
  <c r="AI61" i="1"/>
  <c r="AH61" i="1"/>
  <c r="AG61" i="1"/>
  <c r="AF61" i="1"/>
  <c r="AS60" i="1"/>
  <c r="AR60" i="1"/>
  <c r="AQ60" i="1"/>
  <c r="AP60" i="1"/>
  <c r="AO60" i="1"/>
  <c r="AN60" i="1"/>
  <c r="AM60" i="1"/>
  <c r="AJ60" i="1"/>
  <c r="AI60" i="1"/>
  <c r="AH60" i="1"/>
  <c r="AG60" i="1"/>
  <c r="AF60" i="1"/>
  <c r="AS59" i="1"/>
  <c r="AR59" i="1"/>
  <c r="AQ59" i="1"/>
  <c r="AP59" i="1"/>
  <c r="AO59" i="1"/>
  <c r="AN59" i="1"/>
  <c r="AM59" i="1"/>
  <c r="AJ59" i="1"/>
  <c r="AI59" i="1"/>
  <c r="AH59" i="1"/>
  <c r="AG59" i="1"/>
  <c r="AF59" i="1"/>
  <c r="AS58" i="1"/>
  <c r="AR58" i="1"/>
  <c r="AQ58" i="1"/>
  <c r="AP58" i="1"/>
  <c r="AO58" i="1"/>
  <c r="AN58" i="1"/>
  <c r="AM58" i="1"/>
  <c r="AJ58" i="1"/>
  <c r="AI58" i="1"/>
  <c r="AH58" i="1"/>
  <c r="AG58" i="1"/>
  <c r="AF58" i="1"/>
  <c r="AS57" i="1"/>
  <c r="AR57" i="1"/>
  <c r="AQ57" i="1"/>
  <c r="AP57" i="1"/>
  <c r="AO57" i="1"/>
  <c r="AN57" i="1"/>
  <c r="AM57" i="1"/>
  <c r="AJ57" i="1"/>
  <c r="AI57" i="1"/>
  <c r="AH57" i="1"/>
  <c r="AG57" i="1"/>
  <c r="AF57" i="1"/>
  <c r="AK57" i="1"/>
  <c r="X57" i="1" s="1"/>
  <c r="AS56" i="1"/>
  <c r="AR56" i="1"/>
  <c r="AQ56" i="1"/>
  <c r="AP56" i="1"/>
  <c r="AO56" i="1"/>
  <c r="AN56" i="1"/>
  <c r="AM56" i="1"/>
  <c r="AJ56" i="1"/>
  <c r="AI56" i="1"/>
  <c r="AH56" i="1"/>
  <c r="AG56" i="1"/>
  <c r="AF56" i="1"/>
  <c r="AS55" i="1"/>
  <c r="AR55" i="1"/>
  <c r="AQ55" i="1"/>
  <c r="AP55" i="1"/>
  <c r="AO55" i="1"/>
  <c r="AN55" i="1"/>
  <c r="AM55" i="1"/>
  <c r="AJ55" i="1"/>
  <c r="AI55" i="1"/>
  <c r="AH55" i="1"/>
  <c r="AG55" i="1"/>
  <c r="AF55" i="1"/>
  <c r="AK55" i="1" s="1"/>
  <c r="AS54" i="1"/>
  <c r="AR54" i="1"/>
  <c r="AQ54" i="1"/>
  <c r="AP54" i="1"/>
  <c r="AO54" i="1"/>
  <c r="AN54" i="1"/>
  <c r="AM54" i="1"/>
  <c r="AJ54" i="1"/>
  <c r="AI54" i="1"/>
  <c r="AH54" i="1"/>
  <c r="AG54" i="1"/>
  <c r="AF54" i="1"/>
  <c r="AS53" i="1"/>
  <c r="AR53" i="1"/>
  <c r="AQ53" i="1"/>
  <c r="AP53" i="1"/>
  <c r="AO53" i="1"/>
  <c r="AN53" i="1"/>
  <c r="AM53" i="1"/>
  <c r="AJ53" i="1"/>
  <c r="AI53" i="1"/>
  <c r="AH53" i="1"/>
  <c r="AG53" i="1"/>
  <c r="AF53" i="1"/>
  <c r="AS52" i="1"/>
  <c r="AR52" i="1"/>
  <c r="AQ52" i="1"/>
  <c r="AP52" i="1"/>
  <c r="AO52" i="1"/>
  <c r="AN52" i="1"/>
  <c r="AM52" i="1"/>
  <c r="AJ52" i="1"/>
  <c r="AI52" i="1"/>
  <c r="AH52" i="1"/>
  <c r="AG52" i="1"/>
  <c r="AF52" i="1"/>
  <c r="AS51" i="1"/>
  <c r="AR51" i="1"/>
  <c r="AQ51" i="1"/>
  <c r="AP51" i="1"/>
  <c r="AO51" i="1"/>
  <c r="AN51" i="1"/>
  <c r="AT51" i="1"/>
  <c r="AM51" i="1"/>
  <c r="AJ51" i="1"/>
  <c r="AI51" i="1"/>
  <c r="AH51" i="1"/>
  <c r="AG51" i="1"/>
  <c r="AF51" i="1"/>
  <c r="AS50" i="1"/>
  <c r="AR50" i="1"/>
  <c r="AQ50" i="1"/>
  <c r="AP50" i="1"/>
  <c r="AO50" i="1"/>
  <c r="AN50" i="1"/>
  <c r="AM50" i="1"/>
  <c r="AJ50" i="1"/>
  <c r="AI50" i="1"/>
  <c r="AH50" i="1"/>
  <c r="AG50" i="1"/>
  <c r="AF50" i="1"/>
  <c r="AS49" i="1"/>
  <c r="AR49" i="1"/>
  <c r="AQ49" i="1"/>
  <c r="AP49" i="1"/>
  <c r="AO49" i="1"/>
  <c r="AN49" i="1"/>
  <c r="AM49" i="1"/>
  <c r="AJ49" i="1"/>
  <c r="AI49" i="1"/>
  <c r="AH49" i="1"/>
  <c r="AG49" i="1"/>
  <c r="AF49" i="1"/>
  <c r="AS48" i="1"/>
  <c r="AR48" i="1"/>
  <c r="AQ48" i="1"/>
  <c r="AP48" i="1"/>
  <c r="AO48" i="1"/>
  <c r="AN48" i="1"/>
  <c r="AM48" i="1"/>
  <c r="AJ48" i="1"/>
  <c r="AI48" i="1"/>
  <c r="AH48" i="1"/>
  <c r="AG48" i="1"/>
  <c r="AF48" i="1"/>
  <c r="AS47" i="1"/>
  <c r="AR47" i="1"/>
  <c r="AQ47" i="1"/>
  <c r="AP47" i="1"/>
  <c r="AO47" i="1"/>
  <c r="AN47" i="1"/>
  <c r="AM47" i="1"/>
  <c r="AJ47" i="1"/>
  <c r="AI47" i="1"/>
  <c r="AH47" i="1"/>
  <c r="AG47" i="1"/>
  <c r="AF47" i="1"/>
  <c r="AS46" i="1"/>
  <c r="AR46" i="1"/>
  <c r="AQ46" i="1"/>
  <c r="AP46" i="1"/>
  <c r="AO46" i="1"/>
  <c r="AN46" i="1"/>
  <c r="AM46" i="1"/>
  <c r="AJ46" i="1"/>
  <c r="AI46" i="1"/>
  <c r="AH46" i="1"/>
  <c r="AG46" i="1"/>
  <c r="AF46" i="1"/>
  <c r="AS45" i="1"/>
  <c r="AR45" i="1"/>
  <c r="AQ45" i="1"/>
  <c r="AP45" i="1"/>
  <c r="AO45" i="1"/>
  <c r="AN45" i="1"/>
  <c r="AM45" i="1"/>
  <c r="AJ45" i="1"/>
  <c r="AI45" i="1"/>
  <c r="AH45" i="1"/>
  <c r="AG45" i="1"/>
  <c r="AF45" i="1"/>
  <c r="AS44" i="1"/>
  <c r="AR44" i="1"/>
  <c r="AQ44" i="1"/>
  <c r="AP44" i="1"/>
  <c r="AO44" i="1"/>
  <c r="AN44" i="1"/>
  <c r="AM44" i="1"/>
  <c r="AJ44" i="1"/>
  <c r="AI44" i="1"/>
  <c r="AH44" i="1"/>
  <c r="AG44" i="1"/>
  <c r="AF44" i="1"/>
  <c r="AS43" i="1"/>
  <c r="AR43" i="1"/>
  <c r="AQ43" i="1"/>
  <c r="AP43" i="1"/>
  <c r="AO43" i="1"/>
  <c r="AN43" i="1"/>
  <c r="AM43" i="1"/>
  <c r="AJ43" i="1"/>
  <c r="AI43" i="1"/>
  <c r="AH43" i="1"/>
  <c r="AG43" i="1"/>
  <c r="AF43" i="1"/>
  <c r="AS42" i="1"/>
  <c r="AR42" i="1"/>
  <c r="AQ42" i="1"/>
  <c r="AP42" i="1"/>
  <c r="AO42" i="1"/>
  <c r="AN42" i="1"/>
  <c r="AM42" i="1"/>
  <c r="AJ42" i="1"/>
  <c r="AI42" i="1"/>
  <c r="AH42" i="1"/>
  <c r="AG42" i="1"/>
  <c r="AF42" i="1"/>
  <c r="AS41" i="1"/>
  <c r="AR41" i="1"/>
  <c r="AQ41" i="1"/>
  <c r="AP41" i="1"/>
  <c r="AO41" i="1"/>
  <c r="AN41" i="1"/>
  <c r="AM41" i="1"/>
  <c r="AJ41" i="1"/>
  <c r="AI41" i="1"/>
  <c r="AH41" i="1"/>
  <c r="AG41" i="1"/>
  <c r="AF41" i="1"/>
  <c r="AS40" i="1"/>
  <c r="AR40" i="1"/>
  <c r="AQ40" i="1"/>
  <c r="AP40" i="1"/>
  <c r="AO40" i="1"/>
  <c r="AN40" i="1"/>
  <c r="AM40" i="1"/>
  <c r="AJ40" i="1"/>
  <c r="AI40" i="1"/>
  <c r="AH40" i="1"/>
  <c r="AG40" i="1"/>
  <c r="AF40" i="1"/>
  <c r="AS39" i="1"/>
  <c r="AR39" i="1"/>
  <c r="AQ39" i="1"/>
  <c r="AP39" i="1"/>
  <c r="AO39" i="1"/>
  <c r="AN39" i="1"/>
  <c r="AM39" i="1"/>
  <c r="AJ39" i="1"/>
  <c r="AI39" i="1"/>
  <c r="AH39" i="1"/>
  <c r="AG39" i="1"/>
  <c r="AF39" i="1"/>
  <c r="AK39" i="1" s="1"/>
  <c r="AS38" i="1"/>
  <c r="AR38" i="1"/>
  <c r="AQ38" i="1"/>
  <c r="AP38" i="1"/>
  <c r="AO38" i="1"/>
  <c r="AN38" i="1"/>
  <c r="AM38" i="1"/>
  <c r="AJ38" i="1"/>
  <c r="AI38" i="1"/>
  <c r="AH38" i="1"/>
  <c r="AG38" i="1"/>
  <c r="AF38" i="1"/>
  <c r="AS37" i="1"/>
  <c r="AR37" i="1"/>
  <c r="AQ37" i="1"/>
  <c r="AP37" i="1"/>
  <c r="AO37" i="1"/>
  <c r="AN37" i="1"/>
  <c r="AM37" i="1"/>
  <c r="AJ37" i="1"/>
  <c r="AI37" i="1"/>
  <c r="AH37" i="1"/>
  <c r="AG37" i="1"/>
  <c r="AF37" i="1"/>
  <c r="AK37" i="1" s="1"/>
  <c r="AS36" i="1"/>
  <c r="AR36" i="1"/>
  <c r="AQ36" i="1"/>
  <c r="AP36" i="1"/>
  <c r="AO36" i="1"/>
  <c r="AN36" i="1"/>
  <c r="AM36" i="1"/>
  <c r="AJ36" i="1"/>
  <c r="AI36" i="1"/>
  <c r="AH36" i="1"/>
  <c r="AG36" i="1"/>
  <c r="AF36" i="1"/>
  <c r="AK36" i="1" s="1"/>
  <c r="AS35" i="1"/>
  <c r="AR35" i="1"/>
  <c r="AQ35" i="1"/>
  <c r="AP35" i="1"/>
  <c r="AO35" i="1"/>
  <c r="AN35" i="1"/>
  <c r="AM35" i="1"/>
  <c r="AJ35" i="1"/>
  <c r="AI35" i="1"/>
  <c r="AH35" i="1"/>
  <c r="AG35" i="1"/>
  <c r="AF35" i="1"/>
  <c r="AK35" i="1" s="1"/>
  <c r="AS34" i="1"/>
  <c r="AR34" i="1"/>
  <c r="AQ34" i="1"/>
  <c r="AP34" i="1"/>
  <c r="AO34" i="1"/>
  <c r="AN34" i="1"/>
  <c r="AM34" i="1"/>
  <c r="AJ34" i="1"/>
  <c r="AI34" i="1"/>
  <c r="AH34" i="1"/>
  <c r="AG34" i="1"/>
  <c r="AF34" i="1"/>
  <c r="AS33" i="1"/>
  <c r="AR33" i="1"/>
  <c r="AQ33" i="1"/>
  <c r="AP33" i="1"/>
  <c r="AO33" i="1"/>
  <c r="AN33" i="1"/>
  <c r="AM33" i="1"/>
  <c r="AJ33" i="1"/>
  <c r="AI33" i="1"/>
  <c r="AH33" i="1"/>
  <c r="AG33" i="1"/>
  <c r="AF33" i="1"/>
  <c r="AS32" i="1"/>
  <c r="AR32" i="1"/>
  <c r="AQ32" i="1"/>
  <c r="AP32" i="1"/>
  <c r="AO32" i="1"/>
  <c r="AN32" i="1"/>
  <c r="AM32" i="1"/>
  <c r="AJ32" i="1"/>
  <c r="AI32" i="1"/>
  <c r="AH32" i="1"/>
  <c r="AG32" i="1"/>
  <c r="AF32" i="1"/>
  <c r="AS31" i="1"/>
  <c r="AR31" i="1"/>
  <c r="AQ31" i="1"/>
  <c r="AP31" i="1"/>
  <c r="AO31" i="1"/>
  <c r="AN31" i="1"/>
  <c r="AM31" i="1"/>
  <c r="AJ31" i="1"/>
  <c r="AI31" i="1"/>
  <c r="AH31" i="1"/>
  <c r="AG31" i="1"/>
  <c r="AF31" i="1"/>
  <c r="AS30" i="1"/>
  <c r="AR30" i="1"/>
  <c r="AQ30" i="1"/>
  <c r="AP30" i="1"/>
  <c r="AO30" i="1"/>
  <c r="AN30" i="1"/>
  <c r="AT30" i="1" s="1"/>
  <c r="AM30" i="1"/>
  <c r="AJ30" i="1"/>
  <c r="AI30" i="1"/>
  <c r="AH30" i="1"/>
  <c r="AG30" i="1"/>
  <c r="AF30" i="1"/>
  <c r="AS29" i="1"/>
  <c r="AR29" i="1"/>
  <c r="AQ29" i="1"/>
  <c r="AP29" i="1"/>
  <c r="AO29" i="1"/>
  <c r="AN29" i="1"/>
  <c r="AT29" i="1" s="1"/>
  <c r="AM29" i="1"/>
  <c r="AJ29" i="1"/>
  <c r="AI29" i="1"/>
  <c r="AH29" i="1"/>
  <c r="AG29" i="1"/>
  <c r="AF29" i="1"/>
  <c r="AS28" i="1"/>
  <c r="AR28" i="1"/>
  <c r="AQ28" i="1"/>
  <c r="AP28" i="1"/>
  <c r="AO28" i="1"/>
  <c r="AN28" i="1"/>
  <c r="AM28" i="1"/>
  <c r="AJ28" i="1"/>
  <c r="AI28" i="1"/>
  <c r="AH28" i="1"/>
  <c r="AG28" i="1"/>
  <c r="AF28" i="1"/>
  <c r="AS27" i="1"/>
  <c r="AR27" i="1"/>
  <c r="AQ27" i="1"/>
  <c r="AP27" i="1"/>
  <c r="AO27" i="1"/>
  <c r="AN27" i="1"/>
  <c r="AM27" i="1"/>
  <c r="V27" i="1" s="1"/>
  <c r="AJ27" i="1"/>
  <c r="AI27" i="1"/>
  <c r="AH27" i="1"/>
  <c r="AG27" i="1"/>
  <c r="AF27" i="1"/>
  <c r="AS26" i="1"/>
  <c r="AR26" i="1"/>
  <c r="AQ26" i="1"/>
  <c r="AP26" i="1"/>
  <c r="AO26" i="1"/>
  <c r="AN26" i="1"/>
  <c r="AM26" i="1"/>
  <c r="AJ26" i="1"/>
  <c r="AI26" i="1"/>
  <c r="AH26" i="1"/>
  <c r="AG26" i="1"/>
  <c r="AF26" i="1"/>
  <c r="AS25" i="1"/>
  <c r="AR25" i="1"/>
  <c r="AQ25" i="1"/>
  <c r="AP25" i="1"/>
  <c r="AO25" i="1"/>
  <c r="AN25" i="1"/>
  <c r="AM25" i="1"/>
  <c r="AJ25" i="1"/>
  <c r="AI25" i="1"/>
  <c r="AH25" i="1"/>
  <c r="AG25" i="1"/>
  <c r="AF25" i="1"/>
  <c r="AS24" i="1"/>
  <c r="AR24" i="1"/>
  <c r="AQ24" i="1"/>
  <c r="AP24" i="1"/>
  <c r="AO24" i="1"/>
  <c r="AN24" i="1"/>
  <c r="AM24" i="1"/>
  <c r="AJ24" i="1"/>
  <c r="AI24" i="1"/>
  <c r="AH24" i="1"/>
  <c r="AG24" i="1"/>
  <c r="AF24" i="1"/>
  <c r="AS23" i="1"/>
  <c r="AR23" i="1"/>
  <c r="AQ23" i="1"/>
  <c r="AP23" i="1"/>
  <c r="AO23" i="1"/>
  <c r="AN23" i="1"/>
  <c r="AM23" i="1"/>
  <c r="AJ23" i="1"/>
  <c r="AI23" i="1"/>
  <c r="AH23" i="1"/>
  <c r="AG23" i="1"/>
  <c r="AF23" i="1"/>
  <c r="AK23" i="1" s="1"/>
  <c r="X23" i="1" s="1"/>
  <c r="AS22" i="1"/>
  <c r="AR22" i="1"/>
  <c r="AQ22" i="1"/>
  <c r="AP22" i="1"/>
  <c r="AO22" i="1"/>
  <c r="AN22" i="1"/>
  <c r="AM22" i="1"/>
  <c r="V22" i="1" s="1"/>
  <c r="AJ22" i="1"/>
  <c r="AI22" i="1"/>
  <c r="AH22" i="1"/>
  <c r="AG22" i="1"/>
  <c r="AF22" i="1"/>
  <c r="AS21" i="1"/>
  <c r="AR21" i="1"/>
  <c r="AQ21" i="1"/>
  <c r="AP21" i="1"/>
  <c r="AO21" i="1"/>
  <c r="AN21" i="1"/>
  <c r="AM21" i="1"/>
  <c r="AJ21" i="1"/>
  <c r="AI21" i="1"/>
  <c r="AH21" i="1"/>
  <c r="AG21" i="1"/>
  <c r="AF21" i="1"/>
  <c r="AS20" i="1"/>
  <c r="AR20" i="1"/>
  <c r="AQ20" i="1"/>
  <c r="AP20" i="1"/>
  <c r="AO20" i="1"/>
  <c r="AN20" i="1"/>
  <c r="AM20" i="1"/>
  <c r="V20" i="1" s="1"/>
  <c r="AJ20" i="1"/>
  <c r="AI20" i="1"/>
  <c r="AH20" i="1"/>
  <c r="AG20" i="1"/>
  <c r="AF20" i="1"/>
  <c r="AS19" i="1"/>
  <c r="AR19" i="1"/>
  <c r="AQ19" i="1"/>
  <c r="AP19" i="1"/>
  <c r="AO19" i="1"/>
  <c r="AN19" i="1"/>
  <c r="AM19" i="1"/>
  <c r="AJ19" i="1"/>
  <c r="AI19" i="1"/>
  <c r="AH19" i="1"/>
  <c r="AG19" i="1"/>
  <c r="AF19" i="1"/>
  <c r="AS18" i="1"/>
  <c r="AR18" i="1"/>
  <c r="AQ18" i="1"/>
  <c r="AP18" i="1"/>
  <c r="AO18" i="1"/>
  <c r="AN18" i="1"/>
  <c r="AM18" i="1"/>
  <c r="AJ18" i="1"/>
  <c r="AI18" i="1"/>
  <c r="AH18" i="1"/>
  <c r="AG18" i="1"/>
  <c r="AF18" i="1"/>
  <c r="AK18" i="1"/>
  <c r="AS17" i="1"/>
  <c r="AR17" i="1"/>
  <c r="AQ17" i="1"/>
  <c r="AP17" i="1"/>
  <c r="AO17" i="1"/>
  <c r="AN17" i="1"/>
  <c r="AM17" i="1"/>
  <c r="AJ17" i="1"/>
  <c r="AI17" i="1"/>
  <c r="AH17" i="1"/>
  <c r="AG17" i="1"/>
  <c r="AF17" i="1"/>
  <c r="AS16" i="1"/>
  <c r="AR16" i="1"/>
  <c r="AQ16" i="1"/>
  <c r="AP16" i="1"/>
  <c r="AO16" i="1"/>
  <c r="AN16" i="1"/>
  <c r="AM16" i="1"/>
  <c r="AJ16" i="1"/>
  <c r="AI16" i="1"/>
  <c r="AH16" i="1"/>
  <c r="AG16" i="1"/>
  <c r="AF16" i="1"/>
  <c r="AK16" i="1" s="1"/>
  <c r="X16" i="1" s="1"/>
  <c r="AS15" i="1"/>
  <c r="AR15" i="1"/>
  <c r="AQ15" i="1"/>
  <c r="AP15" i="1"/>
  <c r="AO15" i="1"/>
  <c r="AN15" i="1"/>
  <c r="AM15" i="1"/>
  <c r="V15" i="1" s="1"/>
  <c r="AJ15" i="1"/>
  <c r="AI15" i="1"/>
  <c r="AH15" i="1"/>
  <c r="AG15" i="1"/>
  <c r="AF15" i="1"/>
  <c r="AS14" i="1"/>
  <c r="AR14" i="1"/>
  <c r="AQ14" i="1"/>
  <c r="AP14" i="1"/>
  <c r="AO14" i="1"/>
  <c r="AN14" i="1"/>
  <c r="AM14" i="1"/>
  <c r="AJ14" i="1"/>
  <c r="AI14" i="1"/>
  <c r="AH14" i="1"/>
  <c r="AG14" i="1"/>
  <c r="AF14" i="1"/>
  <c r="AS13" i="1"/>
  <c r="AR13" i="1"/>
  <c r="AQ13" i="1"/>
  <c r="AP13" i="1"/>
  <c r="AO13" i="1"/>
  <c r="AN13" i="1"/>
  <c r="AM13" i="1"/>
  <c r="V13" i="1" s="1"/>
  <c r="AJ13" i="1"/>
  <c r="AI13" i="1"/>
  <c r="AH13" i="1"/>
  <c r="AG13" i="1"/>
  <c r="AF13" i="1"/>
  <c r="AS12" i="1"/>
  <c r="AR12" i="1"/>
  <c r="AQ12" i="1"/>
  <c r="AP12" i="1"/>
  <c r="AO12" i="1"/>
  <c r="AN12" i="1"/>
  <c r="AM12" i="1"/>
  <c r="V12" i="1" s="1"/>
  <c r="AJ12" i="1"/>
  <c r="AI12" i="1"/>
  <c r="AH12" i="1"/>
  <c r="AG12" i="1"/>
  <c r="AF12" i="1"/>
  <c r="AS11" i="1"/>
  <c r="AR11" i="1"/>
  <c r="AQ11" i="1"/>
  <c r="AP11" i="1"/>
  <c r="AO11" i="1"/>
  <c r="AN11" i="1"/>
  <c r="AM11" i="1"/>
  <c r="AJ11" i="1"/>
  <c r="AI11" i="1"/>
  <c r="AH11" i="1"/>
  <c r="AG11" i="1"/>
  <c r="AF11" i="1"/>
  <c r="AS10" i="1"/>
  <c r="AR10" i="1"/>
  <c r="AQ10" i="1"/>
  <c r="AP10" i="1"/>
  <c r="AO10" i="1"/>
  <c r="AN10" i="1"/>
  <c r="AM10" i="1"/>
  <c r="AJ10" i="1"/>
  <c r="AI10" i="1"/>
  <c r="AH10" i="1"/>
  <c r="AG10" i="1"/>
  <c r="AF10" i="1"/>
  <c r="AK10" i="1" s="1"/>
  <c r="AS9" i="1"/>
  <c r="AR9" i="1"/>
  <c r="AQ9" i="1"/>
  <c r="AP9" i="1"/>
  <c r="AO9" i="1"/>
  <c r="AN9" i="1"/>
  <c r="AM9" i="1"/>
  <c r="AJ9" i="1"/>
  <c r="AI9" i="1"/>
  <c r="AH9" i="1"/>
  <c r="AG9" i="1"/>
  <c r="AF9" i="1"/>
  <c r="AS8" i="1"/>
  <c r="AR8" i="1"/>
  <c r="AQ8" i="1"/>
  <c r="AP8" i="1"/>
  <c r="AO8" i="1"/>
  <c r="AN8" i="1"/>
  <c r="AM8" i="1"/>
  <c r="AJ8" i="1"/>
  <c r="AI8" i="1"/>
  <c r="AH8" i="1"/>
  <c r="AG8" i="1"/>
  <c r="AF8" i="1"/>
  <c r="AS7" i="1"/>
  <c r="AR7" i="1"/>
  <c r="AQ7" i="1"/>
  <c r="AP7" i="1"/>
  <c r="AO7" i="1"/>
  <c r="AN7" i="1"/>
  <c r="AM7" i="1"/>
  <c r="AJ7" i="1"/>
  <c r="AI7" i="1"/>
  <c r="AH7" i="1"/>
  <c r="AG7" i="1"/>
  <c r="AF7" i="1"/>
  <c r="G555" i="3"/>
  <c r="G554" i="3"/>
  <c r="G552" i="3"/>
  <c r="G550" i="3"/>
  <c r="G541" i="3"/>
  <c r="G540" i="3"/>
  <c r="G539" i="3"/>
  <c r="G538" i="3"/>
  <c r="G536" i="3"/>
  <c r="G534" i="3"/>
  <c r="G533" i="3"/>
  <c r="E533" i="3"/>
  <c r="E529" i="3"/>
  <c r="E525" i="3"/>
  <c r="G502" i="3"/>
  <c r="E502" i="3"/>
  <c r="E500" i="3"/>
  <c r="E495" i="3"/>
  <c r="E494" i="3"/>
  <c r="G479" i="3"/>
  <c r="G478" i="3"/>
  <c r="G475" i="3"/>
  <c r="G458" i="3"/>
  <c r="E457" i="3"/>
  <c r="G445" i="3"/>
  <c r="E439" i="3"/>
  <c r="E432" i="3"/>
  <c r="E429" i="3"/>
  <c r="E428" i="3"/>
  <c r="E427" i="3"/>
  <c r="E426" i="3"/>
  <c r="E418" i="3"/>
  <c r="G403" i="3"/>
  <c r="E396" i="3"/>
  <c r="G394" i="3"/>
  <c r="E394" i="3"/>
  <c r="E391" i="3"/>
  <c r="G389" i="3"/>
  <c r="G384" i="3"/>
  <c r="E384" i="3"/>
  <c r="G382" i="3"/>
  <c r="G379" i="3"/>
  <c r="E374" i="3"/>
  <c r="G365" i="3"/>
  <c r="E361" i="3"/>
  <c r="G342" i="3"/>
  <c r="E342" i="3"/>
  <c r="G340" i="3"/>
  <c r="E340" i="3"/>
  <c r="E309" i="3"/>
  <c r="G308" i="3"/>
  <c r="G306" i="3"/>
  <c r="G282" i="3"/>
  <c r="G278" i="3"/>
  <c r="G251" i="3"/>
  <c r="E238" i="3"/>
  <c r="E144" i="3"/>
  <c r="X537" i="1"/>
  <c r="X533" i="1"/>
  <c r="X529" i="1"/>
  <c r="X506" i="1"/>
  <c r="X504" i="1"/>
  <c r="X499" i="1"/>
  <c r="X498" i="1"/>
  <c r="X461" i="1"/>
  <c r="X443" i="1"/>
  <c r="X438" i="1"/>
  <c r="X436" i="1"/>
  <c r="X433" i="1"/>
  <c r="X432" i="1"/>
  <c r="X431" i="1"/>
  <c r="X430" i="1"/>
  <c r="X422" i="1"/>
  <c r="X400" i="1"/>
  <c r="X398" i="1"/>
  <c r="X395" i="1"/>
  <c r="X390" i="1"/>
  <c r="X388" i="1"/>
  <c r="X387" i="1"/>
  <c r="X385" i="1"/>
  <c r="X378" i="1"/>
  <c r="X369" i="1"/>
  <c r="X367" i="1"/>
  <c r="X365" i="1"/>
  <c r="X356" i="1"/>
  <c r="X346" i="1"/>
  <c r="X344" i="1"/>
  <c r="X325" i="1"/>
  <c r="X313" i="1"/>
  <c r="X281" i="1"/>
  <c r="X273" i="1"/>
  <c r="X193" i="1"/>
  <c r="Z270" i="1"/>
  <c r="AA270" i="1"/>
  <c r="AB270" i="1"/>
  <c r="W387" i="1"/>
  <c r="W313" i="1"/>
  <c r="AB601" i="1"/>
  <c r="AA601" i="1"/>
  <c r="Z601" i="1"/>
  <c r="AB600" i="1"/>
  <c r="AA600" i="1"/>
  <c r="Z600" i="1"/>
  <c r="AB599" i="1"/>
  <c r="AA599" i="1"/>
  <c r="Z599" i="1"/>
  <c r="AB598" i="1"/>
  <c r="AA598" i="1"/>
  <c r="Z598" i="1"/>
  <c r="AB597" i="1"/>
  <c r="AA597" i="1"/>
  <c r="Z597" i="1"/>
  <c r="AB596" i="1"/>
  <c r="AA596" i="1"/>
  <c r="Z596" i="1"/>
  <c r="AB595" i="1"/>
  <c r="AA595" i="1"/>
  <c r="Z595" i="1"/>
  <c r="AB594" i="1"/>
  <c r="AA594" i="1"/>
  <c r="Z594" i="1"/>
  <c r="AB593" i="1"/>
  <c r="AA593" i="1"/>
  <c r="Z593" i="1"/>
  <c r="AB592" i="1"/>
  <c r="AA592" i="1"/>
  <c r="Z592" i="1"/>
  <c r="AB591" i="1"/>
  <c r="AA591" i="1"/>
  <c r="Z591" i="1"/>
  <c r="AB590" i="1"/>
  <c r="AA590" i="1"/>
  <c r="Z590" i="1"/>
  <c r="AB589" i="1"/>
  <c r="AA589" i="1"/>
  <c r="Z589" i="1"/>
  <c r="AB588" i="1"/>
  <c r="AA588" i="1"/>
  <c r="Z588" i="1"/>
  <c r="AB587" i="1"/>
  <c r="AA587" i="1"/>
  <c r="Z587" i="1"/>
  <c r="AB586" i="1"/>
  <c r="AA586" i="1"/>
  <c r="Z586" i="1"/>
  <c r="AB585" i="1"/>
  <c r="AA585" i="1"/>
  <c r="Z585" i="1"/>
  <c r="AB584" i="1"/>
  <c r="AA584" i="1"/>
  <c r="Z584" i="1"/>
  <c r="AB583" i="1"/>
  <c r="AA583" i="1"/>
  <c r="Z583" i="1"/>
  <c r="AB582" i="1"/>
  <c r="AA582" i="1"/>
  <c r="Z582" i="1"/>
  <c r="AB581" i="1"/>
  <c r="AA581" i="1"/>
  <c r="Z581" i="1"/>
  <c r="AC581" i="1" s="1"/>
  <c r="AB580" i="1"/>
  <c r="AA580" i="1"/>
  <c r="Z580" i="1"/>
  <c r="AB579" i="1"/>
  <c r="AA579" i="1"/>
  <c r="Z579" i="1"/>
  <c r="AB578" i="1"/>
  <c r="AA578" i="1"/>
  <c r="Z578" i="1"/>
  <c r="AB577" i="1"/>
  <c r="AA577" i="1"/>
  <c r="Z577" i="1"/>
  <c r="AB576" i="1"/>
  <c r="AA576" i="1"/>
  <c r="Z576" i="1"/>
  <c r="AB575" i="1"/>
  <c r="AA575" i="1"/>
  <c r="Z575" i="1"/>
  <c r="AB574" i="1"/>
  <c r="AA574" i="1"/>
  <c r="Z574" i="1"/>
  <c r="AB573" i="1"/>
  <c r="AA573" i="1"/>
  <c r="Z573" i="1"/>
  <c r="AB572" i="1"/>
  <c r="AA572" i="1"/>
  <c r="Z572" i="1"/>
  <c r="AB571" i="1"/>
  <c r="AA571" i="1"/>
  <c r="Z571" i="1"/>
  <c r="AB570" i="1"/>
  <c r="AA570" i="1"/>
  <c r="Z570" i="1"/>
  <c r="AB569" i="1"/>
  <c r="AA569" i="1"/>
  <c r="Z569" i="1"/>
  <c r="AB568" i="1"/>
  <c r="AA568" i="1"/>
  <c r="Z568" i="1"/>
  <c r="AB567" i="1"/>
  <c r="AA567" i="1"/>
  <c r="Z567" i="1"/>
  <c r="AB566" i="1"/>
  <c r="AA566" i="1"/>
  <c r="Z566" i="1"/>
  <c r="AC566" i="1"/>
  <c r="AD566" i="1" s="1"/>
  <c r="AB565" i="1"/>
  <c r="AA565" i="1"/>
  <c r="Z565" i="1"/>
  <c r="AB564" i="1"/>
  <c r="AA564" i="1"/>
  <c r="Z564" i="1"/>
  <c r="AB563" i="1"/>
  <c r="AA563" i="1"/>
  <c r="Z563" i="1"/>
  <c r="AB562" i="1"/>
  <c r="AA562" i="1"/>
  <c r="Z562" i="1"/>
  <c r="AB561" i="1"/>
  <c r="AA561" i="1"/>
  <c r="Z561" i="1"/>
  <c r="AB560" i="1"/>
  <c r="AA560" i="1"/>
  <c r="Z560" i="1"/>
  <c r="AB559" i="1"/>
  <c r="AA559" i="1"/>
  <c r="Z559" i="1"/>
  <c r="AB558" i="1"/>
  <c r="AA558" i="1"/>
  <c r="Z558" i="1"/>
  <c r="AB557" i="1"/>
  <c r="AA557" i="1"/>
  <c r="Z557" i="1"/>
  <c r="AB556" i="1"/>
  <c r="AA556" i="1"/>
  <c r="Z556" i="1"/>
  <c r="AB555" i="1"/>
  <c r="AA555" i="1"/>
  <c r="Z555" i="1"/>
  <c r="AB554" i="1"/>
  <c r="AA554" i="1"/>
  <c r="Z554" i="1"/>
  <c r="AB553" i="1"/>
  <c r="AA553" i="1"/>
  <c r="Z553" i="1"/>
  <c r="AB552" i="1"/>
  <c r="AA552" i="1"/>
  <c r="Z552" i="1"/>
  <c r="AB551" i="1"/>
  <c r="AA551" i="1"/>
  <c r="Z551" i="1"/>
  <c r="AB550" i="1"/>
  <c r="AA550" i="1"/>
  <c r="Z550" i="1"/>
  <c r="AB549" i="1"/>
  <c r="AA549" i="1"/>
  <c r="Z549" i="1"/>
  <c r="AC549" i="1"/>
  <c r="AB548" i="1"/>
  <c r="AA548" i="1"/>
  <c r="Z548" i="1"/>
  <c r="AB547" i="1"/>
  <c r="AA547" i="1"/>
  <c r="Z547" i="1"/>
  <c r="AB546" i="1"/>
  <c r="AA546" i="1"/>
  <c r="Z546" i="1"/>
  <c r="AB545" i="1"/>
  <c r="AA545" i="1"/>
  <c r="Z545" i="1"/>
  <c r="AB544" i="1"/>
  <c r="AA544" i="1"/>
  <c r="Z544" i="1"/>
  <c r="AB543" i="1"/>
  <c r="AA543" i="1"/>
  <c r="Z543" i="1"/>
  <c r="AB542" i="1"/>
  <c r="AA542" i="1"/>
  <c r="Z542" i="1"/>
  <c r="AB541" i="1"/>
  <c r="AA541" i="1"/>
  <c r="Z541" i="1"/>
  <c r="AC541" i="1" s="1"/>
  <c r="AD541" i="1" s="1"/>
  <c r="AB540" i="1"/>
  <c r="AA540" i="1"/>
  <c r="Z540" i="1"/>
  <c r="AB539" i="1"/>
  <c r="AA539" i="1"/>
  <c r="Z539" i="1"/>
  <c r="AB538" i="1"/>
  <c r="AA538" i="1"/>
  <c r="Z538" i="1"/>
  <c r="AB537" i="1"/>
  <c r="AA537" i="1"/>
  <c r="Z537" i="1"/>
  <c r="AB536" i="1"/>
  <c r="AA536" i="1"/>
  <c r="Z536" i="1"/>
  <c r="AB535" i="1"/>
  <c r="AA535" i="1"/>
  <c r="Z535" i="1"/>
  <c r="AC535" i="1" s="1"/>
  <c r="AD535" i="1" s="1"/>
  <c r="AB534" i="1"/>
  <c r="AA534" i="1"/>
  <c r="Z534" i="1"/>
  <c r="AB533" i="1"/>
  <c r="AA533" i="1"/>
  <c r="Z533" i="1"/>
  <c r="AB532" i="1"/>
  <c r="AA532" i="1"/>
  <c r="Z532" i="1"/>
  <c r="AB531" i="1"/>
  <c r="AA531" i="1"/>
  <c r="Z531" i="1"/>
  <c r="AB530" i="1"/>
  <c r="AA530" i="1"/>
  <c r="Z530" i="1"/>
  <c r="AB529" i="1"/>
  <c r="AA529" i="1"/>
  <c r="Z529" i="1"/>
  <c r="AB528" i="1"/>
  <c r="AA528" i="1"/>
  <c r="Z528" i="1"/>
  <c r="AB527" i="1"/>
  <c r="AA527" i="1"/>
  <c r="Z527" i="1"/>
  <c r="AB526" i="1"/>
  <c r="AA526" i="1"/>
  <c r="Z526" i="1"/>
  <c r="AC526" i="1"/>
  <c r="AD526" i="1" s="1"/>
  <c r="AB525" i="1"/>
  <c r="AA525" i="1"/>
  <c r="Z525" i="1"/>
  <c r="AB524" i="1"/>
  <c r="AA524" i="1"/>
  <c r="Z524" i="1"/>
  <c r="AB523" i="1"/>
  <c r="AA523" i="1"/>
  <c r="Z523" i="1"/>
  <c r="AB522" i="1"/>
  <c r="AA522" i="1"/>
  <c r="Z522" i="1"/>
  <c r="AC522" i="1" s="1"/>
  <c r="AB521" i="1"/>
  <c r="AA521" i="1"/>
  <c r="Z521" i="1"/>
  <c r="AB520" i="1"/>
  <c r="AA520" i="1"/>
  <c r="Z520" i="1"/>
  <c r="AB519" i="1"/>
  <c r="AA519" i="1"/>
  <c r="Z519" i="1"/>
  <c r="AB518" i="1"/>
  <c r="AA518" i="1"/>
  <c r="Z518" i="1"/>
  <c r="AB517" i="1"/>
  <c r="AA517" i="1"/>
  <c r="Z517" i="1"/>
  <c r="AC517" i="1"/>
  <c r="AD517" i="1" s="1"/>
  <c r="AB516" i="1"/>
  <c r="AA516" i="1"/>
  <c r="Z516" i="1"/>
  <c r="AB515" i="1"/>
  <c r="AA515" i="1"/>
  <c r="Z515" i="1"/>
  <c r="AB514" i="1"/>
  <c r="AA514" i="1"/>
  <c r="Z514" i="1"/>
  <c r="AB513" i="1"/>
  <c r="AA513" i="1"/>
  <c r="Z513" i="1"/>
  <c r="AB512" i="1"/>
  <c r="AA512" i="1"/>
  <c r="Z512" i="1"/>
  <c r="AB511" i="1"/>
  <c r="AA511" i="1"/>
  <c r="Z511" i="1"/>
  <c r="AB510" i="1"/>
  <c r="AA510" i="1"/>
  <c r="Z510" i="1"/>
  <c r="AB509" i="1"/>
  <c r="AA509" i="1"/>
  <c r="Z509" i="1"/>
  <c r="AC509" i="1" s="1"/>
  <c r="AD509" i="1" s="1"/>
  <c r="AB508" i="1"/>
  <c r="AA508" i="1"/>
  <c r="Z508" i="1"/>
  <c r="AB507" i="1"/>
  <c r="AA507" i="1"/>
  <c r="Z507" i="1"/>
  <c r="AB506" i="1"/>
  <c r="AA506" i="1"/>
  <c r="Z506" i="1"/>
  <c r="AB505" i="1"/>
  <c r="AA505" i="1"/>
  <c r="Z505" i="1"/>
  <c r="AB504" i="1"/>
  <c r="AA504" i="1"/>
  <c r="Z504" i="1"/>
  <c r="AB503" i="1"/>
  <c r="AA503" i="1"/>
  <c r="Z503" i="1"/>
  <c r="AB502" i="1"/>
  <c r="AA502" i="1"/>
  <c r="Z502" i="1"/>
  <c r="AB501" i="1"/>
  <c r="AA501" i="1"/>
  <c r="Z501" i="1"/>
  <c r="AB500" i="1"/>
  <c r="AA500" i="1"/>
  <c r="Z500" i="1"/>
  <c r="AC500" i="1" s="1"/>
  <c r="AB499" i="1"/>
  <c r="AA499" i="1"/>
  <c r="Z499" i="1"/>
  <c r="AB498" i="1"/>
  <c r="AA498" i="1"/>
  <c r="Z498" i="1"/>
  <c r="AB497" i="1"/>
  <c r="AA497" i="1"/>
  <c r="Z497" i="1"/>
  <c r="AC497" i="1" s="1"/>
  <c r="AD497" i="1" s="1"/>
  <c r="AB496" i="1"/>
  <c r="AA496" i="1"/>
  <c r="Z496" i="1"/>
  <c r="AC496" i="1"/>
  <c r="AD496" i="1" s="1"/>
  <c r="AB495" i="1"/>
  <c r="AA495" i="1"/>
  <c r="Z495" i="1"/>
  <c r="AB494" i="1"/>
  <c r="AA494" i="1"/>
  <c r="Z494" i="1"/>
  <c r="AB493" i="1"/>
  <c r="AA493" i="1"/>
  <c r="Z493" i="1"/>
  <c r="AB492" i="1"/>
  <c r="AA492" i="1"/>
  <c r="Z492" i="1"/>
  <c r="AB491" i="1"/>
  <c r="AA491" i="1"/>
  <c r="Z491" i="1"/>
  <c r="AB490" i="1"/>
  <c r="AA490" i="1"/>
  <c r="Z490" i="1"/>
  <c r="AB489" i="1"/>
  <c r="AA489" i="1"/>
  <c r="Z489" i="1"/>
  <c r="AB488" i="1"/>
  <c r="AA488" i="1"/>
  <c r="Z488" i="1"/>
  <c r="AB487" i="1"/>
  <c r="AA487" i="1"/>
  <c r="Z487" i="1"/>
  <c r="AB486" i="1"/>
  <c r="AA486" i="1"/>
  <c r="Z486" i="1"/>
  <c r="AB485" i="1"/>
  <c r="AA485" i="1"/>
  <c r="Z485" i="1"/>
  <c r="AB484" i="1"/>
  <c r="AA484" i="1"/>
  <c r="Z484" i="1"/>
  <c r="AB483" i="1"/>
  <c r="AA483" i="1"/>
  <c r="Z483" i="1"/>
  <c r="AB482" i="1"/>
  <c r="AA482" i="1"/>
  <c r="Z482" i="1"/>
  <c r="AB481" i="1"/>
  <c r="AA481" i="1"/>
  <c r="Z481" i="1"/>
  <c r="AB480" i="1"/>
  <c r="AA480" i="1"/>
  <c r="Z480" i="1"/>
  <c r="AB479" i="1"/>
  <c r="AA479" i="1"/>
  <c r="Z479" i="1"/>
  <c r="AB478" i="1"/>
  <c r="AA478" i="1"/>
  <c r="Z478" i="1"/>
  <c r="AB477" i="1"/>
  <c r="AA477" i="1"/>
  <c r="Z477" i="1"/>
  <c r="AB476" i="1"/>
  <c r="AA476" i="1"/>
  <c r="Z476" i="1"/>
  <c r="AB475" i="1"/>
  <c r="AA475" i="1"/>
  <c r="Z475" i="1"/>
  <c r="AB474" i="1"/>
  <c r="AA474" i="1"/>
  <c r="Z474" i="1"/>
  <c r="AB473" i="1"/>
  <c r="AA473" i="1"/>
  <c r="Z473" i="1"/>
  <c r="AB472" i="1"/>
  <c r="AA472" i="1"/>
  <c r="Z472" i="1"/>
  <c r="AB471" i="1"/>
  <c r="AA471" i="1"/>
  <c r="Z471" i="1"/>
  <c r="AB470" i="1"/>
  <c r="AA470" i="1"/>
  <c r="Z470" i="1"/>
  <c r="AC470" i="1" s="1"/>
  <c r="AD470" i="1" s="1"/>
  <c r="AB469" i="1"/>
  <c r="AA469" i="1"/>
  <c r="Z469" i="1"/>
  <c r="AB468" i="1"/>
  <c r="AA468" i="1"/>
  <c r="Z468" i="1"/>
  <c r="AB467" i="1"/>
  <c r="AA467" i="1"/>
  <c r="Z467" i="1"/>
  <c r="AB466" i="1"/>
  <c r="AA466" i="1"/>
  <c r="Z466" i="1"/>
  <c r="AB465" i="1"/>
  <c r="AA465" i="1"/>
  <c r="Z465" i="1"/>
  <c r="AB464" i="1"/>
  <c r="AA464" i="1"/>
  <c r="Z464" i="1"/>
  <c r="AC464" i="1" s="1"/>
  <c r="AB463" i="1"/>
  <c r="AA463" i="1"/>
  <c r="Z463" i="1"/>
  <c r="AB462" i="1"/>
  <c r="AA462" i="1"/>
  <c r="Z462" i="1"/>
  <c r="AB461" i="1"/>
  <c r="AA461" i="1"/>
  <c r="Z461" i="1"/>
  <c r="AB460" i="1"/>
  <c r="AA460" i="1"/>
  <c r="Z460" i="1"/>
  <c r="AB459" i="1"/>
  <c r="AA459" i="1"/>
  <c r="Z459" i="1"/>
  <c r="AB458" i="1"/>
  <c r="AA458" i="1"/>
  <c r="Z458" i="1"/>
  <c r="AB457" i="1"/>
  <c r="AA457" i="1"/>
  <c r="Z457" i="1"/>
  <c r="AC457" i="1" s="1"/>
  <c r="AD457" i="1" s="1"/>
  <c r="AB456" i="1"/>
  <c r="AA456" i="1"/>
  <c r="Z456" i="1"/>
  <c r="AC456" i="1" s="1"/>
  <c r="AB455" i="1"/>
  <c r="AA455" i="1"/>
  <c r="Z455" i="1"/>
  <c r="AB454" i="1"/>
  <c r="AA454" i="1"/>
  <c r="Z454" i="1"/>
  <c r="AB453" i="1"/>
  <c r="AA453" i="1"/>
  <c r="Z453" i="1"/>
  <c r="AB452" i="1"/>
  <c r="AA452" i="1"/>
  <c r="Z452" i="1"/>
  <c r="AB451" i="1"/>
  <c r="AA451" i="1"/>
  <c r="Z451" i="1"/>
  <c r="AB450" i="1"/>
  <c r="AA450" i="1"/>
  <c r="Z450" i="1"/>
  <c r="AB449" i="1"/>
  <c r="AA449" i="1"/>
  <c r="Z449" i="1"/>
  <c r="AB448" i="1"/>
  <c r="AA448" i="1"/>
  <c r="Z448" i="1"/>
  <c r="AB447" i="1"/>
  <c r="AA447" i="1"/>
  <c r="Z447" i="1"/>
  <c r="AB446" i="1"/>
  <c r="AA446" i="1"/>
  <c r="Z446" i="1"/>
  <c r="AB445" i="1"/>
  <c r="AA445" i="1"/>
  <c r="Z445" i="1"/>
  <c r="AB444" i="1"/>
  <c r="AA444" i="1"/>
  <c r="Z444" i="1"/>
  <c r="AB443" i="1"/>
  <c r="AA443" i="1"/>
  <c r="Z443" i="1"/>
  <c r="AB442" i="1"/>
  <c r="AA442" i="1"/>
  <c r="Z442" i="1"/>
  <c r="AB441" i="1"/>
  <c r="AA441" i="1"/>
  <c r="Z441" i="1"/>
  <c r="AB440" i="1"/>
  <c r="AA440" i="1"/>
  <c r="Z440" i="1"/>
  <c r="AC440" i="1" s="1"/>
  <c r="AB439" i="1"/>
  <c r="AA439" i="1"/>
  <c r="Z439" i="1"/>
  <c r="AB438" i="1"/>
  <c r="AA438" i="1"/>
  <c r="Z438" i="1"/>
  <c r="AB437" i="1"/>
  <c r="AA437" i="1"/>
  <c r="Z437" i="1"/>
  <c r="AB436" i="1"/>
  <c r="AA436" i="1"/>
  <c r="Z436" i="1"/>
  <c r="AB435" i="1"/>
  <c r="AA435" i="1"/>
  <c r="Z435" i="1"/>
  <c r="AB434" i="1"/>
  <c r="AA434" i="1"/>
  <c r="Z434" i="1"/>
  <c r="AB433" i="1"/>
  <c r="AA433" i="1"/>
  <c r="Z433" i="1"/>
  <c r="AB432" i="1"/>
  <c r="AA432" i="1"/>
  <c r="Z432" i="1"/>
  <c r="AB431" i="1"/>
  <c r="AA431" i="1"/>
  <c r="Z431" i="1"/>
  <c r="AB430" i="1"/>
  <c r="AA430" i="1"/>
  <c r="Z430" i="1"/>
  <c r="AB429" i="1"/>
  <c r="AA429" i="1"/>
  <c r="Z429" i="1"/>
  <c r="AB428" i="1"/>
  <c r="AA428" i="1"/>
  <c r="Z428" i="1"/>
  <c r="AB427" i="1"/>
  <c r="AA427" i="1"/>
  <c r="Z427" i="1"/>
  <c r="AB426" i="1"/>
  <c r="AA426" i="1"/>
  <c r="Z426" i="1"/>
  <c r="AB425" i="1"/>
  <c r="AA425" i="1"/>
  <c r="Z425" i="1"/>
  <c r="AB424" i="1"/>
  <c r="AA424" i="1"/>
  <c r="Z424" i="1"/>
  <c r="AB423" i="1"/>
  <c r="AA423" i="1"/>
  <c r="Z423" i="1"/>
  <c r="AB422" i="1"/>
  <c r="AA422" i="1"/>
  <c r="Z422" i="1"/>
  <c r="AB421" i="1"/>
  <c r="AA421" i="1"/>
  <c r="Z421" i="1"/>
  <c r="AB420" i="1"/>
  <c r="AA420" i="1"/>
  <c r="Z420" i="1"/>
  <c r="AB419" i="1"/>
  <c r="AA419" i="1"/>
  <c r="Z419" i="1"/>
  <c r="AB418" i="1"/>
  <c r="AA418" i="1"/>
  <c r="Z418" i="1"/>
  <c r="AB417" i="1"/>
  <c r="AA417" i="1"/>
  <c r="Z417" i="1"/>
  <c r="AC417" i="1" s="1"/>
  <c r="AB416" i="1"/>
  <c r="AA416" i="1"/>
  <c r="Z416" i="1"/>
  <c r="AB415" i="1"/>
  <c r="AA415" i="1"/>
  <c r="Z415" i="1"/>
  <c r="AB414" i="1"/>
  <c r="AA414" i="1"/>
  <c r="Z414" i="1"/>
  <c r="AB413" i="1"/>
  <c r="AA413" i="1"/>
  <c r="Z413" i="1"/>
  <c r="AB412" i="1"/>
  <c r="AA412" i="1"/>
  <c r="Z412" i="1"/>
  <c r="AB411" i="1"/>
  <c r="AA411" i="1"/>
  <c r="Z411" i="1"/>
  <c r="AB410" i="1"/>
  <c r="AA410" i="1"/>
  <c r="Z410" i="1"/>
  <c r="AB409" i="1"/>
  <c r="AA409" i="1"/>
  <c r="Z409" i="1"/>
  <c r="AB408" i="1"/>
  <c r="AA408" i="1"/>
  <c r="Z408" i="1"/>
  <c r="AB407" i="1"/>
  <c r="AA407" i="1"/>
  <c r="Z407" i="1"/>
  <c r="AB406" i="1"/>
  <c r="AA406" i="1"/>
  <c r="Z406" i="1"/>
  <c r="AB405" i="1"/>
  <c r="AA405" i="1"/>
  <c r="Z405" i="1"/>
  <c r="AB404" i="1"/>
  <c r="AA404" i="1"/>
  <c r="Z404" i="1"/>
  <c r="AB403" i="1"/>
  <c r="AA403" i="1"/>
  <c r="Z403" i="1"/>
  <c r="AB402" i="1"/>
  <c r="AA402" i="1"/>
  <c r="Z402" i="1"/>
  <c r="AB401" i="1"/>
  <c r="AA401" i="1"/>
  <c r="Z401" i="1"/>
  <c r="AB400" i="1"/>
  <c r="AA400" i="1"/>
  <c r="Z400" i="1"/>
  <c r="AB399" i="1"/>
  <c r="AA399" i="1"/>
  <c r="Z399" i="1"/>
  <c r="AB398" i="1"/>
  <c r="AA398" i="1"/>
  <c r="Z398" i="1"/>
  <c r="AB397" i="1"/>
  <c r="AA397" i="1"/>
  <c r="Z397" i="1"/>
  <c r="AB396" i="1"/>
  <c r="AA396" i="1"/>
  <c r="Z396" i="1"/>
  <c r="AB395" i="1"/>
  <c r="AA395" i="1"/>
  <c r="Z395" i="1"/>
  <c r="AC395" i="1" s="1"/>
  <c r="AD395" i="1" s="1"/>
  <c r="AB394" i="1"/>
  <c r="AA394" i="1"/>
  <c r="Z394" i="1"/>
  <c r="AB393" i="1"/>
  <c r="AA393" i="1"/>
  <c r="Z393" i="1"/>
  <c r="AB392" i="1"/>
  <c r="AA392" i="1"/>
  <c r="Z392" i="1"/>
  <c r="AB391" i="1"/>
  <c r="AA391" i="1"/>
  <c r="Z391" i="1"/>
  <c r="AB390" i="1"/>
  <c r="AA390" i="1"/>
  <c r="Z390" i="1"/>
  <c r="AB389" i="1"/>
  <c r="AA389" i="1"/>
  <c r="Z389" i="1"/>
  <c r="AB388" i="1"/>
  <c r="AA388" i="1"/>
  <c r="Z388" i="1"/>
  <c r="AB387" i="1"/>
  <c r="AA387" i="1"/>
  <c r="Z387" i="1"/>
  <c r="AC387" i="1" s="1"/>
  <c r="AD387" i="1" s="1"/>
  <c r="AB386" i="1"/>
  <c r="AA386" i="1"/>
  <c r="Z386" i="1"/>
  <c r="AC386" i="1"/>
  <c r="AD386" i="1" s="1"/>
  <c r="AB385" i="1"/>
  <c r="AA385" i="1"/>
  <c r="Z385" i="1"/>
  <c r="AB384" i="1"/>
  <c r="AA384" i="1"/>
  <c r="Z384" i="1"/>
  <c r="AB383" i="1"/>
  <c r="AA383" i="1"/>
  <c r="Z383" i="1"/>
  <c r="AB382" i="1"/>
  <c r="AA382" i="1"/>
  <c r="Z382" i="1"/>
  <c r="AB381" i="1"/>
  <c r="AA381" i="1"/>
  <c r="Z381" i="1"/>
  <c r="AC381" i="1"/>
  <c r="AD381" i="1" s="1"/>
  <c r="AB380" i="1"/>
  <c r="AA380" i="1"/>
  <c r="Z380" i="1"/>
  <c r="AB379" i="1"/>
  <c r="AA379" i="1"/>
  <c r="Z379" i="1"/>
  <c r="AB378" i="1"/>
  <c r="AA378" i="1"/>
  <c r="Z378" i="1"/>
  <c r="AB377" i="1"/>
  <c r="AA377" i="1"/>
  <c r="Z377" i="1"/>
  <c r="AB376" i="1"/>
  <c r="AA376" i="1"/>
  <c r="Z376" i="1"/>
  <c r="AB375" i="1"/>
  <c r="AA375" i="1"/>
  <c r="Z375" i="1"/>
  <c r="AB374" i="1"/>
  <c r="AA374" i="1"/>
  <c r="Z374" i="1"/>
  <c r="AB373" i="1"/>
  <c r="AA373" i="1"/>
  <c r="Z373" i="1"/>
  <c r="AB372" i="1"/>
  <c r="AA372" i="1"/>
  <c r="Z372" i="1"/>
  <c r="AC372" i="1" s="1"/>
  <c r="AB371" i="1"/>
  <c r="AA371" i="1"/>
  <c r="Z371" i="1"/>
  <c r="AC371" i="1" s="1"/>
  <c r="AD371" i="1" s="1"/>
  <c r="AB370" i="1"/>
  <c r="AA370" i="1"/>
  <c r="Z370" i="1"/>
  <c r="AB369" i="1"/>
  <c r="AA369" i="1"/>
  <c r="Z369" i="1"/>
  <c r="AB368" i="1"/>
  <c r="AA368" i="1"/>
  <c r="Z368" i="1"/>
  <c r="AB367" i="1"/>
  <c r="AA367" i="1"/>
  <c r="Z367" i="1"/>
  <c r="AB366" i="1"/>
  <c r="AA366" i="1"/>
  <c r="Z366" i="1"/>
  <c r="AB365" i="1"/>
  <c r="AA365" i="1"/>
  <c r="Z365" i="1"/>
  <c r="AB364" i="1"/>
  <c r="AA364" i="1"/>
  <c r="Z364" i="1"/>
  <c r="AB363" i="1"/>
  <c r="AA363" i="1"/>
  <c r="Z363" i="1"/>
  <c r="AB362" i="1"/>
  <c r="AA362" i="1"/>
  <c r="Z362" i="1"/>
  <c r="AB361" i="1"/>
  <c r="AA361" i="1"/>
  <c r="Z361" i="1"/>
  <c r="AB360" i="1"/>
  <c r="AA360" i="1"/>
  <c r="Z360" i="1"/>
  <c r="AB359" i="1"/>
  <c r="AA359" i="1"/>
  <c r="Z359" i="1"/>
  <c r="AB358" i="1"/>
  <c r="AA358" i="1"/>
  <c r="Z358" i="1"/>
  <c r="AB357" i="1"/>
  <c r="AA357" i="1"/>
  <c r="Z357" i="1"/>
  <c r="AB356" i="1"/>
  <c r="AA356" i="1"/>
  <c r="Z356" i="1"/>
  <c r="AB355" i="1"/>
  <c r="AA355" i="1"/>
  <c r="Z355" i="1"/>
  <c r="AB354" i="1"/>
  <c r="AA354" i="1"/>
  <c r="Z354" i="1"/>
  <c r="AB353" i="1"/>
  <c r="AA353" i="1"/>
  <c r="Z353" i="1"/>
  <c r="AB352" i="1"/>
  <c r="AA352" i="1"/>
  <c r="Z352" i="1"/>
  <c r="AB351" i="1"/>
  <c r="AA351" i="1"/>
  <c r="Z351" i="1"/>
  <c r="AB350" i="1"/>
  <c r="AA350" i="1"/>
  <c r="Z350" i="1"/>
  <c r="AB349" i="1"/>
  <c r="AA349" i="1"/>
  <c r="Z349" i="1"/>
  <c r="AB348" i="1"/>
  <c r="AA348" i="1"/>
  <c r="Z348" i="1"/>
  <c r="AB347" i="1"/>
  <c r="AA347" i="1"/>
  <c r="Z347" i="1"/>
  <c r="AB346" i="1"/>
  <c r="AA346" i="1"/>
  <c r="Z346" i="1"/>
  <c r="AB345" i="1"/>
  <c r="AA345" i="1"/>
  <c r="Z345" i="1"/>
  <c r="AB344" i="1"/>
  <c r="AA344" i="1"/>
  <c r="Z344" i="1"/>
  <c r="AB343" i="1"/>
  <c r="AA343" i="1"/>
  <c r="Z343" i="1"/>
  <c r="AC343" i="1" s="1"/>
  <c r="AB342" i="1"/>
  <c r="AA342" i="1"/>
  <c r="Z342" i="1"/>
  <c r="AB341" i="1"/>
  <c r="AA341" i="1"/>
  <c r="Z341" i="1"/>
  <c r="AB340" i="1"/>
  <c r="AA340" i="1"/>
  <c r="Z340" i="1"/>
  <c r="AC340" i="1"/>
  <c r="AB339" i="1"/>
  <c r="AA339" i="1"/>
  <c r="Z339" i="1"/>
  <c r="AC339" i="1"/>
  <c r="AB338" i="1"/>
  <c r="AA338" i="1"/>
  <c r="Z338" i="1"/>
  <c r="AC338" i="1"/>
  <c r="AB337" i="1"/>
  <c r="AA337" i="1"/>
  <c r="Z337" i="1"/>
  <c r="AB336" i="1"/>
  <c r="AA336" i="1"/>
  <c r="Z336" i="1"/>
  <c r="AB335" i="1"/>
  <c r="AA335" i="1"/>
  <c r="Z335" i="1"/>
  <c r="AB334" i="1"/>
  <c r="AA334" i="1"/>
  <c r="Z334" i="1"/>
  <c r="AC334" i="1" s="1"/>
  <c r="AD334" i="1" s="1"/>
  <c r="AB333" i="1"/>
  <c r="AA333" i="1"/>
  <c r="Z333" i="1"/>
  <c r="AB332" i="1"/>
  <c r="AA332" i="1"/>
  <c r="Z332" i="1"/>
  <c r="AB331" i="1"/>
  <c r="AA331" i="1"/>
  <c r="Z331" i="1"/>
  <c r="AB330" i="1"/>
  <c r="AA330" i="1"/>
  <c r="Z330" i="1"/>
  <c r="AB329" i="1"/>
  <c r="AA329" i="1"/>
  <c r="Z329" i="1"/>
  <c r="AB328" i="1"/>
  <c r="AA328" i="1"/>
  <c r="Z328" i="1"/>
  <c r="AB327" i="1"/>
  <c r="AA327" i="1"/>
  <c r="Z327" i="1"/>
  <c r="AB326" i="1"/>
  <c r="AA326" i="1"/>
  <c r="Z326" i="1"/>
  <c r="AB325" i="1"/>
  <c r="AA325" i="1"/>
  <c r="Z325" i="1"/>
  <c r="AB324" i="1"/>
  <c r="AA324" i="1"/>
  <c r="Z324" i="1"/>
  <c r="AB323" i="1"/>
  <c r="AA323" i="1"/>
  <c r="Z323" i="1"/>
  <c r="AB322" i="1"/>
  <c r="AA322" i="1"/>
  <c r="Z322" i="1"/>
  <c r="AB321" i="1"/>
  <c r="AA321" i="1"/>
  <c r="Z321" i="1"/>
  <c r="AB320" i="1"/>
  <c r="AA320" i="1"/>
  <c r="Z320" i="1"/>
  <c r="AB319" i="1"/>
  <c r="AA319" i="1"/>
  <c r="Z319" i="1"/>
  <c r="AB318" i="1"/>
  <c r="AA318" i="1"/>
  <c r="Z318" i="1"/>
  <c r="AB317" i="1"/>
  <c r="AA317" i="1"/>
  <c r="Z317" i="1"/>
  <c r="AB316" i="1"/>
  <c r="AA316" i="1"/>
  <c r="Z316" i="1"/>
  <c r="AB315" i="1"/>
  <c r="AA315" i="1"/>
  <c r="Z315" i="1"/>
  <c r="AB314" i="1"/>
  <c r="AA314" i="1"/>
  <c r="Z314" i="1"/>
  <c r="AB313" i="1"/>
  <c r="AA313" i="1"/>
  <c r="Z313" i="1"/>
  <c r="AB312" i="1"/>
  <c r="AA312" i="1"/>
  <c r="Z312" i="1"/>
  <c r="AB311" i="1"/>
  <c r="AA311" i="1"/>
  <c r="Z311" i="1"/>
  <c r="AB310" i="1"/>
  <c r="AA310" i="1"/>
  <c r="Z310" i="1"/>
  <c r="AC310" i="1" s="1"/>
  <c r="AB309" i="1"/>
  <c r="AA309" i="1"/>
  <c r="Z309" i="1"/>
  <c r="AC309" i="1" s="1"/>
  <c r="AB308" i="1"/>
  <c r="AA308" i="1"/>
  <c r="Z308" i="1"/>
  <c r="AB307" i="1"/>
  <c r="AA307" i="1"/>
  <c r="Z307" i="1"/>
  <c r="AB306" i="1"/>
  <c r="AA306" i="1"/>
  <c r="Z306" i="1"/>
  <c r="AB305" i="1"/>
  <c r="AA305" i="1"/>
  <c r="Z305" i="1"/>
  <c r="AB304" i="1"/>
  <c r="AA304" i="1"/>
  <c r="Z304" i="1"/>
  <c r="AC304" i="1" s="1"/>
  <c r="AB303" i="1"/>
  <c r="AA303" i="1"/>
  <c r="Z303" i="1"/>
  <c r="AB302" i="1"/>
  <c r="AA302" i="1"/>
  <c r="Z302" i="1"/>
  <c r="AB301" i="1"/>
  <c r="AA301" i="1"/>
  <c r="Z301" i="1"/>
  <c r="AB300" i="1"/>
  <c r="AA300" i="1"/>
  <c r="Z300" i="1"/>
  <c r="AB299" i="1"/>
  <c r="AA299" i="1"/>
  <c r="Z299" i="1"/>
  <c r="AB298" i="1"/>
  <c r="AA298" i="1"/>
  <c r="Z298" i="1"/>
  <c r="AB297" i="1"/>
  <c r="AA297" i="1"/>
  <c r="Z297" i="1"/>
  <c r="AB296" i="1"/>
  <c r="AA296" i="1"/>
  <c r="Z296" i="1"/>
  <c r="AB295" i="1"/>
  <c r="AA295" i="1"/>
  <c r="Z295" i="1"/>
  <c r="AB294" i="1"/>
  <c r="AA294" i="1"/>
  <c r="Z294" i="1"/>
  <c r="AB293" i="1"/>
  <c r="AA293" i="1"/>
  <c r="Z293" i="1"/>
  <c r="AB292" i="1"/>
  <c r="AA292" i="1"/>
  <c r="Z292" i="1"/>
  <c r="AB291" i="1"/>
  <c r="AA291" i="1"/>
  <c r="Z291" i="1"/>
  <c r="AB290" i="1"/>
  <c r="AA290" i="1"/>
  <c r="Z290" i="1"/>
  <c r="AB289" i="1"/>
  <c r="AA289" i="1"/>
  <c r="Z289" i="1"/>
  <c r="AB288" i="1"/>
  <c r="AA288" i="1"/>
  <c r="Z288" i="1"/>
  <c r="AC288" i="1" s="1"/>
  <c r="AB287" i="1"/>
  <c r="AA287" i="1"/>
  <c r="Z287" i="1"/>
  <c r="AB286" i="1"/>
  <c r="AA286" i="1"/>
  <c r="Z286" i="1"/>
  <c r="AB285" i="1"/>
  <c r="AA285" i="1"/>
  <c r="Z285" i="1"/>
  <c r="AB284" i="1"/>
  <c r="AA284" i="1"/>
  <c r="Z284" i="1"/>
  <c r="AB283" i="1"/>
  <c r="AA283" i="1"/>
  <c r="Z283" i="1"/>
  <c r="AC283" i="1" s="1"/>
  <c r="AB282" i="1"/>
  <c r="AA282" i="1"/>
  <c r="Z282" i="1"/>
  <c r="AB281" i="1"/>
  <c r="AA281" i="1"/>
  <c r="Z281" i="1"/>
  <c r="AB280" i="1"/>
  <c r="AA280" i="1"/>
  <c r="Z280" i="1"/>
  <c r="AC280" i="1" s="1"/>
  <c r="AD280" i="1" s="1"/>
  <c r="AB279" i="1"/>
  <c r="AA279" i="1"/>
  <c r="Z279" i="1"/>
  <c r="AB278" i="1"/>
  <c r="AA278" i="1"/>
  <c r="Z278" i="1"/>
  <c r="AB277" i="1"/>
  <c r="AA277" i="1"/>
  <c r="Z277" i="1"/>
  <c r="AB276" i="1"/>
  <c r="AA276" i="1"/>
  <c r="Z276" i="1"/>
  <c r="AB275" i="1"/>
  <c r="AA275" i="1"/>
  <c r="Z275" i="1"/>
  <c r="AB274" i="1"/>
  <c r="AA274" i="1"/>
  <c r="Z274" i="1"/>
  <c r="AB273" i="1"/>
  <c r="AA273" i="1"/>
  <c r="Z273" i="1"/>
  <c r="AB272" i="1"/>
  <c r="AA272" i="1"/>
  <c r="Z272" i="1"/>
  <c r="AB271" i="1"/>
  <c r="AA271" i="1"/>
  <c r="Z271" i="1"/>
  <c r="AC271" i="1" s="1"/>
  <c r="AD271" i="1" s="1"/>
  <c r="AB269" i="1"/>
  <c r="AA269" i="1"/>
  <c r="Z269" i="1"/>
  <c r="AB268" i="1"/>
  <c r="AA268" i="1"/>
  <c r="Z268" i="1"/>
  <c r="AB267" i="1"/>
  <c r="AA267" i="1"/>
  <c r="Z267" i="1"/>
  <c r="AB266" i="1"/>
  <c r="AA266" i="1"/>
  <c r="Z266" i="1"/>
  <c r="AB265" i="1"/>
  <c r="AA265" i="1"/>
  <c r="Z265" i="1"/>
  <c r="AB264" i="1"/>
  <c r="AA264" i="1"/>
  <c r="Z264" i="1"/>
  <c r="AB263" i="1"/>
  <c r="AA263" i="1"/>
  <c r="Z263" i="1"/>
  <c r="AB262" i="1"/>
  <c r="AA262" i="1"/>
  <c r="Z262" i="1"/>
  <c r="AC262" i="1" s="1"/>
  <c r="AB261" i="1"/>
  <c r="AA261" i="1"/>
  <c r="Z261" i="1"/>
  <c r="AC261" i="1" s="1"/>
  <c r="AD261" i="1" s="1"/>
  <c r="AB260" i="1"/>
  <c r="AA260" i="1"/>
  <c r="Z260" i="1"/>
  <c r="AC260" i="1" s="1"/>
  <c r="AD260" i="1" s="1"/>
  <c r="AB259" i="1"/>
  <c r="AA259" i="1"/>
  <c r="Z259" i="1"/>
  <c r="AC259" i="1" s="1"/>
  <c r="AD259" i="1" s="1"/>
  <c r="AB258" i="1"/>
  <c r="AA258" i="1"/>
  <c r="Z258" i="1"/>
  <c r="AB257" i="1"/>
  <c r="AA257" i="1"/>
  <c r="Z257" i="1"/>
  <c r="AB256" i="1"/>
  <c r="AA256" i="1"/>
  <c r="Z256" i="1"/>
  <c r="AB255" i="1"/>
  <c r="AA255" i="1"/>
  <c r="Z255" i="1"/>
  <c r="AB254" i="1"/>
  <c r="AA254" i="1"/>
  <c r="Z254" i="1"/>
  <c r="AB253" i="1"/>
  <c r="AA253" i="1"/>
  <c r="Z253" i="1"/>
  <c r="AB252" i="1"/>
  <c r="AA252" i="1"/>
  <c r="Z252" i="1"/>
  <c r="AC252" i="1" s="1"/>
  <c r="AB251" i="1"/>
  <c r="AA251" i="1"/>
  <c r="Z251" i="1"/>
  <c r="AB250" i="1"/>
  <c r="AA250" i="1"/>
  <c r="Z250" i="1"/>
  <c r="AB249" i="1"/>
  <c r="AA249" i="1"/>
  <c r="Z249" i="1"/>
  <c r="AB248" i="1"/>
  <c r="AA248" i="1"/>
  <c r="Z248" i="1"/>
  <c r="AC248" i="1" s="1"/>
  <c r="AB247" i="1"/>
  <c r="AA247" i="1"/>
  <c r="Z247" i="1"/>
  <c r="AB246" i="1"/>
  <c r="AA246" i="1"/>
  <c r="Z246" i="1"/>
  <c r="AB245" i="1"/>
  <c r="AA245" i="1"/>
  <c r="Z245" i="1"/>
  <c r="AB244" i="1"/>
  <c r="AA244" i="1"/>
  <c r="Z244" i="1"/>
  <c r="AB243" i="1"/>
  <c r="AA243" i="1"/>
  <c r="Z243" i="1"/>
  <c r="AB242" i="1"/>
  <c r="AA242" i="1"/>
  <c r="Z242" i="1"/>
  <c r="AB241" i="1"/>
  <c r="AA241" i="1"/>
  <c r="Z241" i="1"/>
  <c r="AB240" i="1"/>
  <c r="AA240" i="1"/>
  <c r="Z240" i="1"/>
  <c r="AB239" i="1"/>
  <c r="AA239" i="1"/>
  <c r="Z239" i="1"/>
  <c r="AC239" i="1"/>
  <c r="AB238" i="1"/>
  <c r="AA238" i="1"/>
  <c r="Z238" i="1"/>
  <c r="AB237" i="1"/>
  <c r="AA237" i="1"/>
  <c r="Z237" i="1"/>
  <c r="AB236" i="1"/>
  <c r="AA236" i="1"/>
  <c r="Z236" i="1"/>
  <c r="AB235" i="1"/>
  <c r="AA235" i="1"/>
  <c r="Z235" i="1"/>
  <c r="AB234" i="1"/>
  <c r="AA234" i="1"/>
  <c r="Z234" i="1"/>
  <c r="AC234" i="1" s="1"/>
  <c r="AD234" i="1" s="1"/>
  <c r="AB233" i="1"/>
  <c r="AA233" i="1"/>
  <c r="Z233" i="1"/>
  <c r="AB232" i="1"/>
  <c r="AA232" i="1"/>
  <c r="Z232" i="1"/>
  <c r="AB231" i="1"/>
  <c r="AA231" i="1"/>
  <c r="Z231" i="1"/>
  <c r="AC231" i="1" s="1"/>
  <c r="AD231" i="1" s="1"/>
  <c r="AB230" i="1"/>
  <c r="AA230" i="1"/>
  <c r="Z230" i="1"/>
  <c r="AC230" i="1" s="1"/>
  <c r="AD230" i="1" s="1"/>
  <c r="AB229" i="1"/>
  <c r="AA229" i="1"/>
  <c r="Z229" i="1"/>
  <c r="AC229" i="1" s="1"/>
  <c r="AD229" i="1" s="1"/>
  <c r="AB228" i="1"/>
  <c r="AA228" i="1"/>
  <c r="Z228" i="1"/>
  <c r="AB227" i="1"/>
  <c r="AA227" i="1"/>
  <c r="Z227" i="1"/>
  <c r="AB226" i="1"/>
  <c r="AA226" i="1"/>
  <c r="Z226" i="1"/>
  <c r="AB225" i="1"/>
  <c r="AA225" i="1"/>
  <c r="Z225" i="1"/>
  <c r="AC225" i="1" s="1"/>
  <c r="AD225" i="1" s="1"/>
  <c r="AB224" i="1"/>
  <c r="AA224" i="1"/>
  <c r="Z224" i="1"/>
  <c r="AC224" i="1" s="1"/>
  <c r="AD224" i="1" s="1"/>
  <c r="AB223" i="1"/>
  <c r="AA223" i="1"/>
  <c r="Z223" i="1"/>
  <c r="AC223" i="1" s="1"/>
  <c r="AD223" i="1" s="1"/>
  <c r="AB222" i="1"/>
  <c r="AA222" i="1"/>
  <c r="Z222" i="1"/>
  <c r="AB221" i="1"/>
  <c r="AA221" i="1"/>
  <c r="Z221" i="1"/>
  <c r="AB220" i="1"/>
  <c r="AA220" i="1"/>
  <c r="Z220" i="1"/>
  <c r="AB219" i="1"/>
  <c r="AA219" i="1"/>
  <c r="Z219" i="1"/>
  <c r="AC219" i="1" s="1"/>
  <c r="AD219" i="1" s="1"/>
  <c r="AB218" i="1"/>
  <c r="AA218" i="1"/>
  <c r="Z218" i="1"/>
  <c r="AB217" i="1"/>
  <c r="AA217" i="1"/>
  <c r="Z217" i="1"/>
  <c r="AB216" i="1"/>
  <c r="AA216" i="1"/>
  <c r="Z216" i="1"/>
  <c r="AB215" i="1"/>
  <c r="AA215" i="1"/>
  <c r="Z215" i="1"/>
  <c r="AB214" i="1"/>
  <c r="AA214" i="1"/>
  <c r="Z214" i="1"/>
  <c r="AC214" i="1" s="1"/>
  <c r="AB213" i="1"/>
  <c r="AA213" i="1"/>
  <c r="Z213" i="1"/>
  <c r="AC213" i="1" s="1"/>
  <c r="AB212" i="1"/>
  <c r="AA212" i="1"/>
  <c r="Z212" i="1"/>
  <c r="AC212" i="1" s="1"/>
  <c r="AD212" i="1" s="1"/>
  <c r="AB211" i="1"/>
  <c r="AA211" i="1"/>
  <c r="Z211" i="1"/>
  <c r="AB210" i="1"/>
  <c r="AA210" i="1"/>
  <c r="Z210" i="1"/>
  <c r="AB209" i="1"/>
  <c r="AA209" i="1"/>
  <c r="Z209" i="1"/>
  <c r="AB208" i="1"/>
  <c r="AA208" i="1"/>
  <c r="Z208" i="1"/>
  <c r="AC208" i="1" s="1"/>
  <c r="AB207" i="1"/>
  <c r="AA207" i="1"/>
  <c r="Z207" i="1"/>
  <c r="AB206" i="1"/>
  <c r="AA206" i="1"/>
  <c r="Z206" i="1"/>
  <c r="AB205" i="1"/>
  <c r="AA205" i="1"/>
  <c r="Z205" i="1"/>
  <c r="AB204" i="1"/>
  <c r="AA204" i="1"/>
  <c r="Z204" i="1"/>
  <c r="AB203" i="1"/>
  <c r="AA203" i="1"/>
  <c r="Z203" i="1"/>
  <c r="AB202" i="1"/>
  <c r="AA202" i="1"/>
  <c r="Z202" i="1"/>
  <c r="AB201" i="1"/>
  <c r="AA201" i="1"/>
  <c r="Z201" i="1"/>
  <c r="AB200" i="1"/>
  <c r="AA200" i="1"/>
  <c r="Z200" i="1"/>
  <c r="AB199" i="1"/>
  <c r="AA199" i="1"/>
  <c r="Z199" i="1"/>
  <c r="AC199" i="1" s="1"/>
  <c r="AD199" i="1" s="1"/>
  <c r="AB198" i="1"/>
  <c r="AA198" i="1"/>
  <c r="Z198" i="1"/>
  <c r="AB197" i="1"/>
  <c r="AA197" i="1"/>
  <c r="Z197" i="1"/>
  <c r="AB196" i="1"/>
  <c r="AA196" i="1"/>
  <c r="Z196" i="1"/>
  <c r="AB195" i="1"/>
  <c r="AA195" i="1"/>
  <c r="Z195" i="1"/>
  <c r="AB194" i="1"/>
  <c r="AA194" i="1"/>
  <c r="Z194" i="1"/>
  <c r="AC194" i="1" s="1"/>
  <c r="AB193" i="1"/>
  <c r="AA193" i="1"/>
  <c r="Z193" i="1"/>
  <c r="AB192" i="1"/>
  <c r="AA192" i="1"/>
  <c r="Z192" i="1"/>
  <c r="AB191" i="1"/>
  <c r="AA191" i="1"/>
  <c r="Z191" i="1"/>
  <c r="AC191" i="1" s="1"/>
  <c r="AD191" i="1" s="1"/>
  <c r="AB190" i="1"/>
  <c r="AA190" i="1"/>
  <c r="Z190" i="1"/>
  <c r="AB189" i="1"/>
  <c r="AA189" i="1"/>
  <c r="Z189" i="1"/>
  <c r="AB188" i="1"/>
  <c r="AA188" i="1"/>
  <c r="Z188" i="1"/>
  <c r="AB187" i="1"/>
  <c r="AA187" i="1"/>
  <c r="Z187" i="1"/>
  <c r="AC187" i="1" s="1"/>
  <c r="AD187" i="1" s="1"/>
  <c r="AB186" i="1"/>
  <c r="AA186" i="1"/>
  <c r="Z186" i="1"/>
  <c r="AB185" i="1"/>
  <c r="AA185" i="1"/>
  <c r="Z185" i="1"/>
  <c r="AB184" i="1"/>
  <c r="AA184" i="1"/>
  <c r="Z184" i="1"/>
  <c r="AB183" i="1"/>
  <c r="AA183" i="1"/>
  <c r="Z183" i="1"/>
  <c r="AC183" i="1" s="1"/>
  <c r="AB182" i="1"/>
  <c r="AA182" i="1"/>
  <c r="Z182" i="1"/>
  <c r="AC182" i="1"/>
  <c r="AD182" i="1" s="1"/>
  <c r="AB181" i="1"/>
  <c r="AA181" i="1"/>
  <c r="Z181" i="1"/>
  <c r="AC181" i="1" s="1"/>
  <c r="AD181" i="1" s="1"/>
  <c r="AB180" i="1"/>
  <c r="AA180" i="1"/>
  <c r="Z180" i="1"/>
  <c r="AB179" i="1"/>
  <c r="AA179" i="1"/>
  <c r="Z179" i="1"/>
  <c r="AB178" i="1"/>
  <c r="AA178" i="1"/>
  <c r="Z178" i="1"/>
  <c r="AB177" i="1"/>
  <c r="AA177" i="1"/>
  <c r="Z177" i="1"/>
  <c r="AC177" i="1" s="1"/>
  <c r="AD177" i="1" s="1"/>
  <c r="AB176" i="1"/>
  <c r="AA176" i="1"/>
  <c r="Z176" i="1"/>
  <c r="AB175" i="1"/>
  <c r="AA175" i="1"/>
  <c r="Z175" i="1"/>
  <c r="AB174" i="1"/>
  <c r="AA174" i="1"/>
  <c r="Z174" i="1"/>
  <c r="AB173" i="1"/>
  <c r="AA173" i="1"/>
  <c r="Z173" i="1"/>
  <c r="AB172" i="1"/>
  <c r="AA172" i="1"/>
  <c r="Z172" i="1"/>
  <c r="AB171" i="1"/>
  <c r="AA171" i="1"/>
  <c r="Z171" i="1"/>
  <c r="AB170" i="1"/>
  <c r="AA170" i="1"/>
  <c r="Z170" i="1"/>
  <c r="AC170" i="1" s="1"/>
  <c r="AD170" i="1" s="1"/>
  <c r="AB169" i="1"/>
  <c r="AA169" i="1"/>
  <c r="Z169" i="1"/>
  <c r="AC169" i="1" s="1"/>
  <c r="AB168" i="1"/>
  <c r="AA168" i="1"/>
  <c r="Z168" i="1"/>
  <c r="AB167" i="1"/>
  <c r="AA167" i="1"/>
  <c r="Z167" i="1"/>
  <c r="AB166" i="1"/>
  <c r="AA166" i="1"/>
  <c r="Z166" i="1"/>
  <c r="AC166" i="1" s="1"/>
  <c r="AB165" i="1"/>
  <c r="AA165" i="1"/>
  <c r="Z165" i="1"/>
  <c r="AC165" i="1" s="1"/>
  <c r="AD165" i="1" s="1"/>
  <c r="AB164" i="1"/>
  <c r="AA164" i="1"/>
  <c r="Z164" i="1"/>
  <c r="AB163" i="1"/>
  <c r="AA163" i="1"/>
  <c r="Z163" i="1"/>
  <c r="AB162" i="1"/>
  <c r="AA162" i="1"/>
  <c r="Z162" i="1"/>
  <c r="AC162" i="1" s="1"/>
  <c r="AB161" i="1"/>
  <c r="AA161" i="1"/>
  <c r="Z161" i="1"/>
  <c r="AC161" i="1" s="1"/>
  <c r="AD161" i="1" s="1"/>
  <c r="AB160" i="1"/>
  <c r="AA160" i="1"/>
  <c r="Z160" i="1"/>
  <c r="AC160" i="1" s="1"/>
  <c r="AD160" i="1" s="1"/>
  <c r="AB159" i="1"/>
  <c r="AA159" i="1"/>
  <c r="Z159" i="1"/>
  <c r="AB158" i="1"/>
  <c r="AA158" i="1"/>
  <c r="Z158" i="1"/>
  <c r="AB157" i="1"/>
  <c r="AA157" i="1"/>
  <c r="Z157" i="1"/>
  <c r="AB156" i="1"/>
  <c r="AA156" i="1"/>
  <c r="Z156" i="1"/>
  <c r="AB155" i="1"/>
  <c r="AA155" i="1"/>
  <c r="Z155" i="1"/>
  <c r="AB154" i="1"/>
  <c r="AA154" i="1"/>
  <c r="Z154" i="1"/>
  <c r="AB153" i="1"/>
  <c r="AA153" i="1"/>
  <c r="Z153" i="1"/>
  <c r="AB152" i="1"/>
  <c r="AA152" i="1"/>
  <c r="Z152" i="1"/>
  <c r="AB151" i="1"/>
  <c r="AA151" i="1"/>
  <c r="Z151" i="1"/>
  <c r="AB150" i="1"/>
  <c r="AA150" i="1"/>
  <c r="Z150" i="1"/>
  <c r="AB149" i="1"/>
  <c r="AA149" i="1"/>
  <c r="Z149" i="1"/>
  <c r="AC149" i="1" s="1"/>
  <c r="AB148" i="1"/>
  <c r="AA148" i="1"/>
  <c r="Z148" i="1"/>
  <c r="AB147" i="1"/>
  <c r="AA147" i="1"/>
  <c r="Z147" i="1"/>
  <c r="AB146" i="1"/>
  <c r="AA146" i="1"/>
  <c r="Z146" i="1"/>
  <c r="AB145" i="1"/>
  <c r="AA145" i="1"/>
  <c r="Z145" i="1"/>
  <c r="AC145" i="1" s="1"/>
  <c r="AD145" i="1" s="1"/>
  <c r="AB144" i="1"/>
  <c r="AA144" i="1"/>
  <c r="Z144" i="1"/>
  <c r="AB143" i="1"/>
  <c r="AA143" i="1"/>
  <c r="Z143" i="1"/>
  <c r="AB142" i="1"/>
  <c r="AA142" i="1"/>
  <c r="Z142" i="1"/>
  <c r="AB141" i="1"/>
  <c r="AA141" i="1"/>
  <c r="Z141" i="1"/>
  <c r="AC141" i="1" s="1"/>
  <c r="AB140" i="1"/>
  <c r="AA140" i="1"/>
  <c r="Z140" i="1"/>
  <c r="AB139" i="1"/>
  <c r="AA139" i="1"/>
  <c r="Z139" i="1"/>
  <c r="AB138" i="1"/>
  <c r="AA138" i="1"/>
  <c r="Z138" i="1"/>
  <c r="AB137" i="1"/>
  <c r="AA137" i="1"/>
  <c r="Z137" i="1"/>
  <c r="AB136" i="1"/>
  <c r="AA136" i="1"/>
  <c r="Z136" i="1"/>
  <c r="AB135" i="1"/>
  <c r="AA135" i="1"/>
  <c r="Z135" i="1"/>
  <c r="AC135" i="1" s="1"/>
  <c r="AD135" i="1" s="1"/>
  <c r="AB134" i="1"/>
  <c r="AA134" i="1"/>
  <c r="Z134" i="1"/>
  <c r="AC134" i="1" s="1"/>
  <c r="AB133" i="1"/>
  <c r="AA133" i="1"/>
  <c r="Z133" i="1"/>
  <c r="AC133" i="1" s="1"/>
  <c r="AB132" i="1"/>
  <c r="AA132" i="1"/>
  <c r="Z132" i="1"/>
  <c r="AB131" i="1"/>
  <c r="AA131" i="1"/>
  <c r="Z131" i="1"/>
  <c r="AB130" i="1"/>
  <c r="AA130" i="1"/>
  <c r="Z130" i="1"/>
  <c r="AC130" i="1" s="1"/>
  <c r="AD130" i="1" s="1"/>
  <c r="AB129" i="1"/>
  <c r="AA129" i="1"/>
  <c r="Z129" i="1"/>
  <c r="AC129" i="1" s="1"/>
  <c r="AD129" i="1" s="1"/>
  <c r="AB128" i="1"/>
  <c r="AA128" i="1"/>
  <c r="Z128" i="1"/>
  <c r="AB127" i="1"/>
  <c r="AA127" i="1"/>
  <c r="Z127" i="1"/>
  <c r="AB126" i="1"/>
  <c r="AA126" i="1"/>
  <c r="Z126" i="1"/>
  <c r="AC126" i="1" s="1"/>
  <c r="AD126" i="1" s="1"/>
  <c r="AB125" i="1"/>
  <c r="AA125" i="1"/>
  <c r="Z125" i="1"/>
  <c r="AC125" i="1" s="1"/>
  <c r="AD125" i="1" s="1"/>
  <c r="AB124" i="1"/>
  <c r="AA124" i="1"/>
  <c r="Z124" i="1"/>
  <c r="AB123" i="1"/>
  <c r="AA123" i="1"/>
  <c r="Z123" i="1"/>
  <c r="AB122" i="1"/>
  <c r="AA122" i="1"/>
  <c r="Z122" i="1"/>
  <c r="AB121" i="1"/>
  <c r="AA121" i="1"/>
  <c r="Z121" i="1"/>
  <c r="AC121" i="1" s="1"/>
  <c r="AB120" i="1"/>
  <c r="AA120" i="1"/>
  <c r="Z120" i="1"/>
  <c r="AB119" i="1"/>
  <c r="AA119" i="1"/>
  <c r="Z119" i="1"/>
  <c r="AB118" i="1"/>
  <c r="AA118" i="1"/>
  <c r="Z118" i="1"/>
  <c r="AC118" i="1" s="1"/>
  <c r="AD118" i="1" s="1"/>
  <c r="AB117" i="1"/>
  <c r="AA117" i="1"/>
  <c r="Z117" i="1"/>
  <c r="AC117" i="1" s="1"/>
  <c r="AB116" i="1"/>
  <c r="AA116" i="1"/>
  <c r="Z116" i="1"/>
  <c r="AC116" i="1"/>
  <c r="AD116" i="1" s="1"/>
  <c r="AB115" i="1"/>
  <c r="AA115" i="1"/>
  <c r="Z115" i="1"/>
  <c r="AC115" i="1"/>
  <c r="AD115" i="1" s="1"/>
  <c r="AB114" i="1"/>
  <c r="AA114" i="1"/>
  <c r="Z114" i="1"/>
  <c r="AC114" i="1"/>
  <c r="AB113" i="1"/>
  <c r="AA113" i="1"/>
  <c r="Z113" i="1"/>
  <c r="AC113" i="1" s="1"/>
  <c r="AB112" i="1"/>
  <c r="AA112" i="1"/>
  <c r="Z112" i="1"/>
  <c r="AB111" i="1"/>
  <c r="AA111" i="1"/>
  <c r="Z111" i="1"/>
  <c r="AB110" i="1"/>
  <c r="AA110" i="1"/>
  <c r="Z110" i="1"/>
  <c r="AB109" i="1"/>
  <c r="AA109" i="1"/>
  <c r="Z109" i="1"/>
  <c r="AB108" i="1"/>
  <c r="AA108" i="1"/>
  <c r="Z108" i="1"/>
  <c r="AC108" i="1" s="1"/>
  <c r="AB107" i="1"/>
  <c r="AA107" i="1"/>
  <c r="Z107" i="1"/>
  <c r="AC107" i="1"/>
  <c r="AD107" i="1" s="1"/>
  <c r="AB106" i="1"/>
  <c r="AA106" i="1"/>
  <c r="Z106" i="1"/>
  <c r="AC106" i="1" s="1"/>
  <c r="AD106" i="1" s="1"/>
  <c r="AB105" i="1"/>
  <c r="AA105" i="1"/>
  <c r="Z105" i="1"/>
  <c r="AB104" i="1"/>
  <c r="AA104" i="1"/>
  <c r="Z104" i="1"/>
  <c r="AB103" i="1"/>
  <c r="AA103" i="1"/>
  <c r="Z103" i="1"/>
  <c r="AC103" i="1" s="1"/>
  <c r="AD103" i="1" s="1"/>
  <c r="AB102" i="1"/>
  <c r="AA102" i="1"/>
  <c r="Z102" i="1"/>
  <c r="AB101" i="1"/>
  <c r="AA101" i="1"/>
  <c r="Z101" i="1"/>
  <c r="AB100" i="1"/>
  <c r="AA100" i="1"/>
  <c r="Z100" i="1"/>
  <c r="AB99" i="1"/>
  <c r="AA99" i="1"/>
  <c r="Z99" i="1"/>
  <c r="AC99" i="1" s="1"/>
  <c r="AD99" i="1" s="1"/>
  <c r="AB98" i="1"/>
  <c r="AA98" i="1"/>
  <c r="Z98" i="1"/>
  <c r="AB97" i="1"/>
  <c r="AA97" i="1"/>
  <c r="Z97" i="1"/>
  <c r="AB96" i="1"/>
  <c r="AA96" i="1"/>
  <c r="Z96" i="1"/>
  <c r="AB95" i="1"/>
  <c r="AA95" i="1"/>
  <c r="Z95" i="1"/>
  <c r="AB94" i="1"/>
  <c r="AA94" i="1"/>
  <c r="Z94" i="1"/>
  <c r="AC94" i="1" s="1"/>
  <c r="AD94" i="1" s="1"/>
  <c r="AB93" i="1"/>
  <c r="AA93" i="1"/>
  <c r="Z93" i="1"/>
  <c r="AB92" i="1"/>
  <c r="AA92" i="1"/>
  <c r="Z92" i="1"/>
  <c r="AB91" i="1"/>
  <c r="AA91" i="1"/>
  <c r="Z91" i="1"/>
  <c r="AB90" i="1"/>
  <c r="AA90" i="1"/>
  <c r="Z90" i="1"/>
  <c r="AB89" i="1"/>
  <c r="AA89" i="1"/>
  <c r="Z89" i="1"/>
  <c r="AC89" i="1" s="1"/>
  <c r="AB88" i="1"/>
  <c r="AA88" i="1"/>
  <c r="Z88" i="1"/>
  <c r="AB87" i="1"/>
  <c r="AA87" i="1"/>
  <c r="Z87" i="1"/>
  <c r="AB86" i="1"/>
  <c r="AA86" i="1"/>
  <c r="Z86" i="1"/>
  <c r="AC86" i="1" s="1"/>
  <c r="AB85" i="1"/>
  <c r="AA85" i="1"/>
  <c r="Z85" i="1"/>
  <c r="AC85" i="1" s="1"/>
  <c r="AD85" i="1" s="1"/>
  <c r="AB84" i="1"/>
  <c r="AA84" i="1"/>
  <c r="Z84" i="1"/>
  <c r="AC84" i="1" s="1"/>
  <c r="AB83" i="1"/>
  <c r="AA83" i="1"/>
  <c r="Z83" i="1"/>
  <c r="AC83" i="1" s="1"/>
  <c r="AD83" i="1" s="1"/>
  <c r="AB82" i="1"/>
  <c r="AA82" i="1"/>
  <c r="Z82" i="1"/>
  <c r="AB81" i="1"/>
  <c r="AA81" i="1"/>
  <c r="Z81" i="1"/>
  <c r="AB80" i="1"/>
  <c r="AA80" i="1"/>
  <c r="Z80" i="1"/>
  <c r="AC80" i="1" s="1"/>
  <c r="AB79" i="1"/>
  <c r="AA79" i="1"/>
  <c r="Z79" i="1"/>
  <c r="AB78" i="1"/>
  <c r="AA78" i="1"/>
  <c r="Z78" i="1"/>
  <c r="AB77" i="1"/>
  <c r="AA77" i="1"/>
  <c r="Z77" i="1"/>
  <c r="AB76" i="1"/>
  <c r="AA76" i="1"/>
  <c r="Z76" i="1"/>
  <c r="AB75" i="1"/>
  <c r="AA75" i="1"/>
  <c r="Z75" i="1"/>
  <c r="AB74" i="1"/>
  <c r="AA74" i="1"/>
  <c r="Z74" i="1"/>
  <c r="AB73" i="1"/>
  <c r="AA73" i="1"/>
  <c r="Z73" i="1"/>
  <c r="AB72" i="1"/>
  <c r="AA72" i="1"/>
  <c r="Z72" i="1"/>
  <c r="AB71" i="1"/>
  <c r="AA71" i="1"/>
  <c r="Z71" i="1"/>
  <c r="AB70" i="1"/>
  <c r="AA70" i="1"/>
  <c r="Z70" i="1"/>
  <c r="AB69" i="1"/>
  <c r="AA69" i="1"/>
  <c r="Z69" i="1"/>
  <c r="AB68" i="1"/>
  <c r="AA68" i="1"/>
  <c r="Z68" i="1"/>
  <c r="AC68" i="1" s="1"/>
  <c r="AD68" i="1" s="1"/>
  <c r="AE68" i="1" s="1"/>
  <c r="AB67" i="1"/>
  <c r="AA67" i="1"/>
  <c r="Z67" i="1"/>
  <c r="AB66" i="1"/>
  <c r="AA66" i="1"/>
  <c r="Z66" i="1"/>
  <c r="AB65" i="1"/>
  <c r="AA65" i="1"/>
  <c r="Z65" i="1"/>
  <c r="AB64" i="1"/>
  <c r="AA64" i="1"/>
  <c r="Z64" i="1"/>
  <c r="AB63" i="1"/>
  <c r="AA63" i="1"/>
  <c r="Z63" i="1"/>
  <c r="AC63" i="1" s="1"/>
  <c r="AB62" i="1"/>
  <c r="AA62" i="1"/>
  <c r="Z62" i="1"/>
  <c r="AB61" i="1"/>
  <c r="AA61" i="1"/>
  <c r="Z61" i="1"/>
  <c r="AB60" i="1"/>
  <c r="AA60" i="1"/>
  <c r="Z60" i="1"/>
  <c r="AB59" i="1"/>
  <c r="AA59" i="1"/>
  <c r="Z59" i="1"/>
  <c r="AC59" i="1"/>
  <c r="AD59" i="1" s="1"/>
  <c r="AB58" i="1"/>
  <c r="AA58" i="1"/>
  <c r="Z58" i="1"/>
  <c r="AB57" i="1"/>
  <c r="AA57" i="1"/>
  <c r="Z57" i="1"/>
  <c r="AB56" i="1"/>
  <c r="AA56" i="1"/>
  <c r="Z56" i="1"/>
  <c r="AB55" i="1"/>
  <c r="AA55" i="1"/>
  <c r="Z55" i="1"/>
  <c r="AB54" i="1"/>
  <c r="AA54" i="1"/>
  <c r="Z54" i="1"/>
  <c r="AB53" i="1"/>
  <c r="AA53" i="1"/>
  <c r="Z53" i="1"/>
  <c r="AB52" i="1"/>
  <c r="AA52" i="1"/>
  <c r="Z52" i="1"/>
  <c r="AB51" i="1"/>
  <c r="AA51" i="1"/>
  <c r="Z51" i="1"/>
  <c r="AB50" i="1"/>
  <c r="AA50" i="1"/>
  <c r="Z50" i="1"/>
  <c r="AB49" i="1"/>
  <c r="AA49" i="1"/>
  <c r="Z49" i="1"/>
  <c r="AB48" i="1"/>
  <c r="AA48" i="1"/>
  <c r="Z48" i="1"/>
  <c r="AB47" i="1"/>
  <c r="AA47" i="1"/>
  <c r="Z47" i="1"/>
  <c r="AB46" i="1"/>
  <c r="AA46" i="1"/>
  <c r="Z46" i="1"/>
  <c r="AB45" i="1"/>
  <c r="AA45" i="1"/>
  <c r="Z45" i="1"/>
  <c r="AB44" i="1"/>
  <c r="AA44" i="1"/>
  <c r="Z44" i="1"/>
  <c r="AC44" i="1" s="1"/>
  <c r="AB43" i="1"/>
  <c r="AA43" i="1"/>
  <c r="Z43" i="1"/>
  <c r="AB42" i="1"/>
  <c r="AA42" i="1"/>
  <c r="Z42" i="1"/>
  <c r="AB41" i="1"/>
  <c r="AA41" i="1"/>
  <c r="Z41" i="1"/>
  <c r="AB40" i="1"/>
  <c r="AA40" i="1"/>
  <c r="Z40" i="1"/>
  <c r="AC40" i="1" s="1"/>
  <c r="AB39" i="1"/>
  <c r="AA39" i="1"/>
  <c r="Z39" i="1"/>
  <c r="AB38" i="1"/>
  <c r="AA38" i="1"/>
  <c r="Z38" i="1"/>
  <c r="AB37" i="1"/>
  <c r="AA37" i="1"/>
  <c r="Z37" i="1"/>
  <c r="AB36" i="1"/>
  <c r="AA36" i="1"/>
  <c r="Z36" i="1"/>
  <c r="AB35" i="1"/>
  <c r="AA35" i="1"/>
  <c r="Z35" i="1"/>
  <c r="AB34" i="1"/>
  <c r="AA34" i="1"/>
  <c r="Z34" i="1"/>
  <c r="AB33" i="1"/>
  <c r="AA33" i="1"/>
  <c r="Z33" i="1"/>
  <c r="AB29" i="1"/>
  <c r="AA29" i="1"/>
  <c r="Z29" i="1"/>
  <c r="AC29" i="1" s="1"/>
  <c r="AD29" i="1" s="1"/>
  <c r="AB28" i="1"/>
  <c r="AA28" i="1"/>
  <c r="Z28" i="1"/>
  <c r="AC28" i="1" s="1"/>
  <c r="AD28" i="1" s="1"/>
  <c r="AB27" i="1"/>
  <c r="AA27" i="1"/>
  <c r="Z27" i="1"/>
  <c r="AC27" i="1" s="1"/>
  <c r="AD27" i="1" s="1"/>
  <c r="AB32" i="1"/>
  <c r="AA32" i="1"/>
  <c r="Z32" i="1"/>
  <c r="AB26" i="1"/>
  <c r="AA26" i="1"/>
  <c r="Z26" i="1"/>
  <c r="AB25" i="1"/>
  <c r="AA25" i="1"/>
  <c r="Z25" i="1"/>
  <c r="AC25" i="1" s="1"/>
  <c r="AD25" i="1" s="1"/>
  <c r="AB24" i="1"/>
  <c r="AA24" i="1"/>
  <c r="Z24" i="1"/>
  <c r="AC24" i="1" s="1"/>
  <c r="AD24" i="1" s="1"/>
  <c r="AB23" i="1"/>
  <c r="AA23" i="1"/>
  <c r="Z23" i="1"/>
  <c r="AB22" i="1"/>
  <c r="AA22" i="1"/>
  <c r="Z22" i="1"/>
  <c r="AB21" i="1"/>
  <c r="AA21" i="1"/>
  <c r="Z21" i="1"/>
  <c r="AC21" i="1" s="1"/>
  <c r="AD21" i="1" s="1"/>
  <c r="AB20" i="1"/>
  <c r="AA20" i="1"/>
  <c r="Z20" i="1"/>
  <c r="AC20" i="1"/>
  <c r="AB19" i="1"/>
  <c r="AA19" i="1"/>
  <c r="Z19" i="1"/>
  <c r="AC19" i="1"/>
  <c r="AB18" i="1"/>
  <c r="AA18" i="1"/>
  <c r="Z18" i="1"/>
  <c r="AC18" i="1"/>
  <c r="AB17" i="1"/>
  <c r="AA17" i="1"/>
  <c r="Z17" i="1"/>
  <c r="AB16" i="1"/>
  <c r="AA16" i="1"/>
  <c r="Z16" i="1"/>
  <c r="AB15" i="1"/>
  <c r="AA15" i="1"/>
  <c r="Z15" i="1"/>
  <c r="AB31" i="1"/>
  <c r="AA31" i="1"/>
  <c r="Z31" i="1"/>
  <c r="AC31" i="1" s="1"/>
  <c r="AD31" i="1" s="1"/>
  <c r="AB30" i="1"/>
  <c r="AA30" i="1"/>
  <c r="Z30" i="1"/>
  <c r="AC30" i="1" s="1"/>
  <c r="AB14" i="1"/>
  <c r="AA14" i="1"/>
  <c r="Z14" i="1"/>
  <c r="AC14" i="1" s="1"/>
  <c r="AB13" i="1"/>
  <c r="AA13" i="1"/>
  <c r="Z13" i="1"/>
  <c r="AC13" i="1" s="1"/>
  <c r="AD13" i="1" s="1"/>
  <c r="AB12" i="1"/>
  <c r="AA12" i="1"/>
  <c r="Z12" i="1"/>
  <c r="AB11" i="1"/>
  <c r="AA11" i="1"/>
  <c r="Z11" i="1"/>
  <c r="AB10" i="1"/>
  <c r="AA10" i="1"/>
  <c r="Z10" i="1"/>
  <c r="AC10" i="1" s="1"/>
  <c r="AB9" i="1"/>
  <c r="AA9" i="1"/>
  <c r="Z9" i="1"/>
  <c r="AC9" i="1" s="1"/>
  <c r="AB8" i="1"/>
  <c r="AA8" i="1"/>
  <c r="Z8" i="1"/>
  <c r="AB7" i="1"/>
  <c r="AA7" i="1"/>
  <c r="Z7" i="1"/>
  <c r="C597" i="3"/>
  <c r="B597" i="3"/>
  <c r="A597" i="3"/>
  <c r="C596" i="3"/>
  <c r="B596" i="3"/>
  <c r="A596" i="3"/>
  <c r="C595" i="3"/>
  <c r="B595" i="3"/>
  <c r="A595" i="3"/>
  <c r="C594" i="3"/>
  <c r="B594" i="3"/>
  <c r="A594" i="3"/>
  <c r="C593" i="3"/>
  <c r="B593" i="3"/>
  <c r="A593" i="3"/>
  <c r="C592" i="3"/>
  <c r="B592" i="3"/>
  <c r="A592" i="3"/>
  <c r="C591" i="3"/>
  <c r="B591" i="3"/>
  <c r="A591" i="3"/>
  <c r="C590" i="3"/>
  <c r="B590" i="3"/>
  <c r="A590" i="3"/>
  <c r="C589" i="3"/>
  <c r="B589" i="3"/>
  <c r="A589" i="3"/>
  <c r="C588" i="3"/>
  <c r="B588" i="3"/>
  <c r="A588" i="3"/>
  <c r="C587" i="3"/>
  <c r="B587" i="3"/>
  <c r="A587" i="3"/>
  <c r="C586" i="3"/>
  <c r="B586" i="3"/>
  <c r="A586" i="3"/>
  <c r="C585" i="3"/>
  <c r="B585" i="3"/>
  <c r="A585" i="3"/>
  <c r="C584" i="3"/>
  <c r="B584" i="3"/>
  <c r="A584" i="3"/>
  <c r="C583" i="3"/>
  <c r="B583" i="3"/>
  <c r="A583" i="3"/>
  <c r="C582" i="3"/>
  <c r="B582" i="3"/>
  <c r="A582" i="3"/>
  <c r="C581" i="3"/>
  <c r="B581" i="3"/>
  <c r="A581" i="3"/>
  <c r="C580" i="3"/>
  <c r="B580" i="3"/>
  <c r="A580" i="3"/>
  <c r="C579" i="3"/>
  <c r="B579" i="3"/>
  <c r="A579" i="3"/>
  <c r="C578" i="3"/>
  <c r="B578" i="3"/>
  <c r="A578" i="3"/>
  <c r="C577" i="3"/>
  <c r="B577" i="3"/>
  <c r="A577" i="3"/>
  <c r="C576" i="3"/>
  <c r="B576" i="3"/>
  <c r="A576" i="3"/>
  <c r="C575" i="3"/>
  <c r="B575" i="3"/>
  <c r="A575" i="3"/>
  <c r="C574" i="3"/>
  <c r="B574" i="3"/>
  <c r="A574" i="3"/>
  <c r="C573" i="3"/>
  <c r="B573" i="3"/>
  <c r="A573" i="3"/>
  <c r="C572" i="3"/>
  <c r="B572" i="3"/>
  <c r="A572" i="3"/>
  <c r="C571" i="3"/>
  <c r="B571" i="3"/>
  <c r="A571" i="3"/>
  <c r="C570" i="3"/>
  <c r="B570" i="3"/>
  <c r="A570" i="3"/>
  <c r="C569" i="3"/>
  <c r="B569" i="3"/>
  <c r="A569" i="3"/>
  <c r="C568" i="3"/>
  <c r="B568" i="3"/>
  <c r="A568" i="3"/>
  <c r="C567" i="3"/>
  <c r="B567" i="3"/>
  <c r="A567" i="3"/>
  <c r="C566" i="3"/>
  <c r="B566" i="3"/>
  <c r="A566" i="3"/>
  <c r="C565" i="3"/>
  <c r="B565" i="3"/>
  <c r="A565" i="3"/>
  <c r="C564" i="3"/>
  <c r="B564" i="3"/>
  <c r="A564" i="3"/>
  <c r="C563" i="3"/>
  <c r="B563" i="3"/>
  <c r="A563" i="3"/>
  <c r="C562" i="3"/>
  <c r="B562" i="3"/>
  <c r="A562" i="3"/>
  <c r="C561" i="3"/>
  <c r="B561" i="3"/>
  <c r="A561" i="3"/>
  <c r="C560" i="3"/>
  <c r="B560" i="3"/>
  <c r="A560" i="3"/>
  <c r="C559" i="3"/>
  <c r="B559" i="3"/>
  <c r="A559" i="3"/>
  <c r="C558" i="3"/>
  <c r="B558" i="3"/>
  <c r="A558" i="3"/>
  <c r="C557" i="3"/>
  <c r="B557" i="3"/>
  <c r="A557" i="3"/>
  <c r="C556" i="3"/>
  <c r="B556" i="3"/>
  <c r="A556" i="3"/>
  <c r="C555" i="3"/>
  <c r="B555" i="3"/>
  <c r="A555" i="3"/>
  <c r="C554" i="3"/>
  <c r="B554" i="3"/>
  <c r="A554" i="3"/>
  <c r="C553" i="3"/>
  <c r="B553" i="3"/>
  <c r="A553" i="3"/>
  <c r="C552" i="3"/>
  <c r="B552" i="3"/>
  <c r="A552" i="3"/>
  <c r="C551" i="3"/>
  <c r="B551" i="3"/>
  <c r="A551" i="3"/>
  <c r="C550" i="3"/>
  <c r="B550" i="3"/>
  <c r="A550" i="3"/>
  <c r="C549" i="3"/>
  <c r="B549" i="3"/>
  <c r="A549" i="3"/>
  <c r="C548" i="3"/>
  <c r="B548" i="3"/>
  <c r="A548" i="3"/>
  <c r="C547" i="3"/>
  <c r="B547" i="3"/>
  <c r="A547" i="3"/>
  <c r="C546" i="3"/>
  <c r="B546" i="3"/>
  <c r="A546" i="3"/>
  <c r="C545" i="3"/>
  <c r="B545" i="3"/>
  <c r="A545" i="3"/>
  <c r="C544" i="3"/>
  <c r="B544" i="3"/>
  <c r="A544" i="3"/>
  <c r="C543" i="3"/>
  <c r="B543" i="3"/>
  <c r="A543" i="3"/>
  <c r="C542" i="3"/>
  <c r="B542" i="3"/>
  <c r="A542" i="3"/>
  <c r="C541" i="3"/>
  <c r="B541" i="3"/>
  <c r="A541" i="3"/>
  <c r="C540" i="3"/>
  <c r="B540" i="3"/>
  <c r="A540" i="3"/>
  <c r="C539" i="3"/>
  <c r="B539" i="3"/>
  <c r="A539" i="3"/>
  <c r="C538" i="3"/>
  <c r="B538" i="3"/>
  <c r="A538" i="3"/>
  <c r="C537" i="3"/>
  <c r="B537" i="3"/>
  <c r="A537" i="3"/>
  <c r="C536" i="3"/>
  <c r="B536" i="3"/>
  <c r="A536" i="3"/>
  <c r="C535" i="3"/>
  <c r="B535" i="3"/>
  <c r="A535" i="3"/>
  <c r="C534" i="3"/>
  <c r="B534" i="3"/>
  <c r="A534" i="3"/>
  <c r="C533" i="3"/>
  <c r="B533" i="3"/>
  <c r="A533" i="3"/>
  <c r="C532" i="3"/>
  <c r="B532" i="3"/>
  <c r="A532" i="3"/>
  <c r="C531" i="3"/>
  <c r="B531" i="3"/>
  <c r="A531" i="3"/>
  <c r="C530" i="3"/>
  <c r="B530" i="3"/>
  <c r="A530" i="3"/>
  <c r="C529" i="3"/>
  <c r="B529" i="3"/>
  <c r="A529" i="3"/>
  <c r="C528" i="3"/>
  <c r="B528" i="3"/>
  <c r="A528" i="3"/>
  <c r="C527" i="3"/>
  <c r="B527" i="3"/>
  <c r="A527" i="3"/>
  <c r="C526" i="3"/>
  <c r="B526" i="3"/>
  <c r="A526" i="3"/>
  <c r="C525" i="3"/>
  <c r="B525" i="3"/>
  <c r="A525" i="3"/>
  <c r="C524" i="3"/>
  <c r="B524" i="3"/>
  <c r="A524" i="3"/>
  <c r="C523" i="3"/>
  <c r="B523" i="3"/>
  <c r="A523" i="3"/>
  <c r="C522" i="3"/>
  <c r="B522" i="3"/>
  <c r="A522" i="3"/>
  <c r="C521" i="3"/>
  <c r="B521" i="3"/>
  <c r="A521" i="3"/>
  <c r="C520" i="3"/>
  <c r="B520" i="3"/>
  <c r="A520" i="3"/>
  <c r="C519" i="3"/>
  <c r="B519" i="3"/>
  <c r="A519" i="3"/>
  <c r="C518" i="3"/>
  <c r="B518" i="3"/>
  <c r="A518" i="3"/>
  <c r="C517" i="3"/>
  <c r="B517" i="3"/>
  <c r="A517" i="3"/>
  <c r="C516" i="3"/>
  <c r="B516" i="3"/>
  <c r="A516" i="3"/>
  <c r="C515" i="3"/>
  <c r="B515" i="3"/>
  <c r="A515" i="3"/>
  <c r="C514" i="3"/>
  <c r="B514" i="3"/>
  <c r="A514" i="3"/>
  <c r="C513" i="3"/>
  <c r="B513" i="3"/>
  <c r="A513" i="3"/>
  <c r="C512" i="3"/>
  <c r="B512" i="3"/>
  <c r="A512" i="3"/>
  <c r="C511" i="3"/>
  <c r="B511" i="3"/>
  <c r="A511" i="3"/>
  <c r="C510" i="3"/>
  <c r="B510" i="3"/>
  <c r="A510" i="3"/>
  <c r="C509" i="3"/>
  <c r="B509" i="3"/>
  <c r="A509" i="3"/>
  <c r="C508" i="3"/>
  <c r="B508" i="3"/>
  <c r="A508" i="3"/>
  <c r="C507" i="3"/>
  <c r="B507" i="3"/>
  <c r="A507" i="3"/>
  <c r="C506" i="3"/>
  <c r="B506" i="3"/>
  <c r="A506" i="3"/>
  <c r="C505" i="3"/>
  <c r="B505" i="3"/>
  <c r="A505" i="3"/>
  <c r="C504" i="3"/>
  <c r="B504" i="3"/>
  <c r="A504" i="3"/>
  <c r="C503" i="3"/>
  <c r="B503" i="3"/>
  <c r="A503" i="3"/>
  <c r="C502" i="3"/>
  <c r="B502" i="3"/>
  <c r="A502" i="3"/>
  <c r="C501" i="3"/>
  <c r="B501" i="3"/>
  <c r="A501" i="3"/>
  <c r="C500" i="3"/>
  <c r="B500" i="3"/>
  <c r="A500" i="3"/>
  <c r="C499" i="3"/>
  <c r="B499" i="3"/>
  <c r="A499" i="3"/>
  <c r="C498" i="3"/>
  <c r="B498" i="3"/>
  <c r="A498" i="3"/>
  <c r="C497" i="3"/>
  <c r="B497" i="3"/>
  <c r="A497" i="3"/>
  <c r="C496" i="3"/>
  <c r="B496" i="3"/>
  <c r="A496" i="3"/>
  <c r="C495" i="3"/>
  <c r="B495" i="3"/>
  <c r="A495" i="3"/>
  <c r="C494" i="3"/>
  <c r="B494" i="3"/>
  <c r="A494" i="3"/>
  <c r="C493" i="3"/>
  <c r="B493" i="3"/>
  <c r="A493" i="3"/>
  <c r="C492" i="3"/>
  <c r="B492" i="3"/>
  <c r="A492" i="3"/>
  <c r="C491" i="3"/>
  <c r="B491" i="3"/>
  <c r="A491" i="3"/>
  <c r="C490" i="3"/>
  <c r="B490" i="3"/>
  <c r="A490" i="3"/>
  <c r="C489" i="3"/>
  <c r="B489" i="3"/>
  <c r="A489" i="3"/>
  <c r="C488" i="3"/>
  <c r="B488" i="3"/>
  <c r="A488" i="3"/>
  <c r="C487" i="3"/>
  <c r="B487" i="3"/>
  <c r="A487" i="3"/>
  <c r="C486" i="3"/>
  <c r="B486" i="3"/>
  <c r="A486" i="3"/>
  <c r="C485" i="3"/>
  <c r="B485" i="3"/>
  <c r="A485" i="3"/>
  <c r="C484" i="3"/>
  <c r="B484" i="3"/>
  <c r="A484" i="3"/>
  <c r="C483" i="3"/>
  <c r="B483" i="3"/>
  <c r="A483" i="3"/>
  <c r="C482" i="3"/>
  <c r="B482" i="3"/>
  <c r="A482" i="3"/>
  <c r="C481" i="3"/>
  <c r="B481" i="3"/>
  <c r="A481" i="3"/>
  <c r="C480" i="3"/>
  <c r="B480" i="3"/>
  <c r="A480" i="3"/>
  <c r="C479" i="3"/>
  <c r="B479" i="3"/>
  <c r="A479" i="3"/>
  <c r="C478" i="3"/>
  <c r="B478" i="3"/>
  <c r="A478" i="3"/>
  <c r="C477" i="3"/>
  <c r="B477" i="3"/>
  <c r="A477" i="3"/>
  <c r="C476" i="3"/>
  <c r="B476" i="3"/>
  <c r="A476" i="3"/>
  <c r="C475" i="3"/>
  <c r="B475" i="3"/>
  <c r="A475" i="3"/>
  <c r="C474" i="3"/>
  <c r="B474" i="3"/>
  <c r="A474" i="3"/>
  <c r="C473" i="3"/>
  <c r="B473" i="3"/>
  <c r="A473" i="3"/>
  <c r="C472" i="3"/>
  <c r="B472" i="3"/>
  <c r="A472" i="3"/>
  <c r="C471" i="3"/>
  <c r="B471" i="3"/>
  <c r="A471" i="3"/>
  <c r="C470" i="3"/>
  <c r="B470" i="3"/>
  <c r="A470" i="3"/>
  <c r="C469" i="3"/>
  <c r="B469" i="3"/>
  <c r="A469" i="3"/>
  <c r="C468" i="3"/>
  <c r="B468" i="3"/>
  <c r="A468" i="3"/>
  <c r="C467" i="3"/>
  <c r="B467" i="3"/>
  <c r="A467" i="3"/>
  <c r="C466" i="3"/>
  <c r="B466" i="3"/>
  <c r="A466" i="3"/>
  <c r="C465" i="3"/>
  <c r="B465" i="3"/>
  <c r="A465" i="3"/>
  <c r="C464" i="3"/>
  <c r="B464" i="3"/>
  <c r="A464" i="3"/>
  <c r="C463" i="3"/>
  <c r="B463" i="3"/>
  <c r="A463" i="3"/>
  <c r="C462" i="3"/>
  <c r="B462" i="3"/>
  <c r="A462" i="3"/>
  <c r="C461" i="3"/>
  <c r="B461" i="3"/>
  <c r="A461" i="3"/>
  <c r="C460" i="3"/>
  <c r="B460" i="3"/>
  <c r="A460" i="3"/>
  <c r="C459" i="3"/>
  <c r="B459" i="3"/>
  <c r="A459" i="3"/>
  <c r="C458" i="3"/>
  <c r="B458" i="3"/>
  <c r="A458" i="3"/>
  <c r="C457" i="3"/>
  <c r="B457" i="3"/>
  <c r="A457" i="3"/>
  <c r="C456" i="3"/>
  <c r="B456" i="3"/>
  <c r="A456" i="3"/>
  <c r="C455" i="3"/>
  <c r="B455" i="3"/>
  <c r="A455" i="3"/>
  <c r="C454" i="3"/>
  <c r="B454" i="3"/>
  <c r="A454" i="3"/>
  <c r="C453" i="3"/>
  <c r="B453" i="3"/>
  <c r="A453" i="3"/>
  <c r="C452" i="3"/>
  <c r="B452" i="3"/>
  <c r="A452" i="3"/>
  <c r="C451" i="3"/>
  <c r="B451" i="3"/>
  <c r="A451" i="3"/>
  <c r="C450" i="3"/>
  <c r="B450" i="3"/>
  <c r="A450" i="3"/>
  <c r="C449" i="3"/>
  <c r="B449" i="3"/>
  <c r="A449" i="3"/>
  <c r="C448" i="3"/>
  <c r="B448" i="3"/>
  <c r="A448" i="3"/>
  <c r="C447" i="3"/>
  <c r="B447" i="3"/>
  <c r="A447" i="3"/>
  <c r="C446" i="3"/>
  <c r="B446" i="3"/>
  <c r="A446" i="3"/>
  <c r="C445" i="3"/>
  <c r="B445" i="3"/>
  <c r="A445" i="3"/>
  <c r="C444" i="3"/>
  <c r="B444" i="3"/>
  <c r="A444" i="3"/>
  <c r="C443" i="3"/>
  <c r="B443" i="3"/>
  <c r="A443" i="3"/>
  <c r="C442" i="3"/>
  <c r="B442" i="3"/>
  <c r="A442" i="3"/>
  <c r="C441" i="3"/>
  <c r="B441" i="3"/>
  <c r="A441" i="3"/>
  <c r="C440" i="3"/>
  <c r="B440" i="3"/>
  <c r="A440" i="3"/>
  <c r="C439" i="3"/>
  <c r="B439" i="3"/>
  <c r="A439" i="3"/>
  <c r="C438" i="3"/>
  <c r="B438" i="3"/>
  <c r="A438" i="3"/>
  <c r="C437" i="3"/>
  <c r="B437" i="3"/>
  <c r="A437" i="3"/>
  <c r="C436" i="3"/>
  <c r="B436" i="3"/>
  <c r="A436" i="3"/>
  <c r="C435" i="3"/>
  <c r="B435" i="3"/>
  <c r="A435" i="3"/>
  <c r="C434" i="3"/>
  <c r="B434" i="3"/>
  <c r="A434" i="3"/>
  <c r="C433" i="3"/>
  <c r="B433" i="3"/>
  <c r="A433" i="3"/>
  <c r="C432" i="3"/>
  <c r="B432" i="3"/>
  <c r="A432" i="3"/>
  <c r="C431" i="3"/>
  <c r="B431" i="3"/>
  <c r="A431" i="3"/>
  <c r="C430" i="3"/>
  <c r="B430" i="3"/>
  <c r="A430" i="3"/>
  <c r="C429" i="3"/>
  <c r="B429" i="3"/>
  <c r="A429" i="3"/>
  <c r="C428" i="3"/>
  <c r="B428" i="3"/>
  <c r="A428" i="3"/>
  <c r="C427" i="3"/>
  <c r="B427" i="3"/>
  <c r="A427" i="3"/>
  <c r="C426" i="3"/>
  <c r="B426" i="3"/>
  <c r="A426" i="3"/>
  <c r="C425" i="3"/>
  <c r="B425" i="3"/>
  <c r="A425" i="3"/>
  <c r="C424" i="3"/>
  <c r="B424" i="3"/>
  <c r="A424" i="3"/>
  <c r="C423" i="3"/>
  <c r="B423" i="3"/>
  <c r="A423" i="3"/>
  <c r="C422" i="3"/>
  <c r="B422" i="3"/>
  <c r="A422" i="3"/>
  <c r="C421" i="3"/>
  <c r="B421" i="3"/>
  <c r="A421" i="3"/>
  <c r="C420" i="3"/>
  <c r="B420" i="3"/>
  <c r="A420" i="3"/>
  <c r="C419" i="3"/>
  <c r="B419" i="3"/>
  <c r="A419" i="3"/>
  <c r="C418" i="3"/>
  <c r="B418" i="3"/>
  <c r="A418" i="3"/>
  <c r="C417" i="3"/>
  <c r="B417" i="3"/>
  <c r="A417" i="3"/>
  <c r="C416" i="3"/>
  <c r="B416" i="3"/>
  <c r="A416" i="3"/>
  <c r="C415" i="3"/>
  <c r="B415" i="3"/>
  <c r="A415" i="3"/>
  <c r="C414" i="3"/>
  <c r="B414" i="3"/>
  <c r="A414" i="3"/>
  <c r="C413" i="3"/>
  <c r="B413" i="3"/>
  <c r="A413" i="3"/>
  <c r="C412" i="3"/>
  <c r="B412" i="3"/>
  <c r="A412" i="3"/>
  <c r="C411" i="3"/>
  <c r="B411" i="3"/>
  <c r="A411" i="3"/>
  <c r="C410" i="3"/>
  <c r="B410" i="3"/>
  <c r="A410" i="3"/>
  <c r="C409" i="3"/>
  <c r="B409" i="3"/>
  <c r="A409" i="3"/>
  <c r="C408" i="3"/>
  <c r="B408" i="3"/>
  <c r="A408" i="3"/>
  <c r="C407" i="3"/>
  <c r="B407" i="3"/>
  <c r="A407" i="3"/>
  <c r="C406" i="3"/>
  <c r="B406" i="3"/>
  <c r="A406" i="3"/>
  <c r="C405" i="3"/>
  <c r="B405" i="3"/>
  <c r="A405" i="3"/>
  <c r="C404" i="3"/>
  <c r="B404" i="3"/>
  <c r="A404" i="3"/>
  <c r="C403" i="3"/>
  <c r="B403" i="3"/>
  <c r="A403" i="3"/>
  <c r="C402" i="3"/>
  <c r="B402" i="3"/>
  <c r="A402" i="3"/>
  <c r="C401" i="3"/>
  <c r="B401" i="3"/>
  <c r="A401" i="3"/>
  <c r="C400" i="3"/>
  <c r="B400" i="3"/>
  <c r="A400" i="3"/>
  <c r="C399" i="3"/>
  <c r="B399" i="3"/>
  <c r="A399" i="3"/>
  <c r="C398" i="3"/>
  <c r="B398" i="3"/>
  <c r="A398" i="3"/>
  <c r="C397" i="3"/>
  <c r="B397" i="3"/>
  <c r="A397" i="3"/>
  <c r="C396" i="3"/>
  <c r="B396" i="3"/>
  <c r="A396" i="3"/>
  <c r="C395" i="3"/>
  <c r="B395" i="3"/>
  <c r="A395" i="3"/>
  <c r="C394" i="3"/>
  <c r="B394" i="3"/>
  <c r="A394" i="3"/>
  <c r="C393" i="3"/>
  <c r="B393" i="3"/>
  <c r="A393" i="3"/>
  <c r="C392" i="3"/>
  <c r="B392" i="3"/>
  <c r="A392" i="3"/>
  <c r="C391" i="3"/>
  <c r="B391" i="3"/>
  <c r="A391" i="3"/>
  <c r="C390" i="3"/>
  <c r="B390" i="3"/>
  <c r="A390" i="3"/>
  <c r="C389" i="3"/>
  <c r="B389" i="3"/>
  <c r="A389" i="3"/>
  <c r="C388" i="3"/>
  <c r="B388" i="3"/>
  <c r="A388" i="3"/>
  <c r="C387" i="3"/>
  <c r="B387" i="3"/>
  <c r="A387" i="3"/>
  <c r="C386" i="3"/>
  <c r="B386" i="3"/>
  <c r="A386" i="3"/>
  <c r="C385" i="3"/>
  <c r="B385" i="3"/>
  <c r="A385" i="3"/>
  <c r="C384" i="3"/>
  <c r="B384" i="3"/>
  <c r="A384" i="3"/>
  <c r="C383" i="3"/>
  <c r="B383" i="3"/>
  <c r="A383" i="3"/>
  <c r="C382" i="3"/>
  <c r="B382" i="3"/>
  <c r="A382" i="3"/>
  <c r="C381" i="3"/>
  <c r="B381" i="3"/>
  <c r="A381" i="3"/>
  <c r="C380" i="3"/>
  <c r="B380" i="3"/>
  <c r="A380" i="3"/>
  <c r="C379" i="3"/>
  <c r="B379" i="3"/>
  <c r="A379" i="3"/>
  <c r="C378" i="3"/>
  <c r="B378" i="3"/>
  <c r="A378" i="3"/>
  <c r="C377" i="3"/>
  <c r="B377" i="3"/>
  <c r="A377" i="3"/>
  <c r="C376" i="3"/>
  <c r="B376" i="3"/>
  <c r="A376" i="3"/>
  <c r="C375" i="3"/>
  <c r="B375" i="3"/>
  <c r="A375" i="3"/>
  <c r="C374" i="3"/>
  <c r="B374" i="3"/>
  <c r="A374" i="3"/>
  <c r="C373" i="3"/>
  <c r="B373" i="3"/>
  <c r="A373" i="3"/>
  <c r="C372" i="3"/>
  <c r="B372" i="3"/>
  <c r="A372" i="3"/>
  <c r="C371" i="3"/>
  <c r="B371" i="3"/>
  <c r="A371" i="3"/>
  <c r="C370" i="3"/>
  <c r="B370" i="3"/>
  <c r="A370" i="3"/>
  <c r="C369" i="3"/>
  <c r="B369" i="3"/>
  <c r="A369" i="3"/>
  <c r="C368" i="3"/>
  <c r="B368" i="3"/>
  <c r="A368" i="3"/>
  <c r="C367" i="3"/>
  <c r="B367" i="3"/>
  <c r="A367" i="3"/>
  <c r="C366" i="3"/>
  <c r="B366" i="3"/>
  <c r="A366" i="3"/>
  <c r="C365" i="3"/>
  <c r="B365" i="3"/>
  <c r="A365" i="3"/>
  <c r="C364" i="3"/>
  <c r="B364" i="3"/>
  <c r="A364" i="3"/>
  <c r="C363" i="3"/>
  <c r="B363" i="3"/>
  <c r="A363" i="3"/>
  <c r="C362" i="3"/>
  <c r="B362" i="3"/>
  <c r="A362" i="3"/>
  <c r="C361" i="3"/>
  <c r="B361" i="3"/>
  <c r="A361" i="3"/>
  <c r="C360" i="3"/>
  <c r="B360" i="3"/>
  <c r="A360" i="3"/>
  <c r="C359" i="3"/>
  <c r="B359" i="3"/>
  <c r="A359" i="3"/>
  <c r="C358" i="3"/>
  <c r="B358" i="3"/>
  <c r="A358" i="3"/>
  <c r="C357" i="3"/>
  <c r="B357" i="3"/>
  <c r="A357" i="3"/>
  <c r="C356" i="3"/>
  <c r="B356" i="3"/>
  <c r="A356" i="3"/>
  <c r="C355" i="3"/>
  <c r="B355" i="3"/>
  <c r="A355" i="3"/>
  <c r="C354" i="3"/>
  <c r="B354" i="3"/>
  <c r="A354" i="3"/>
  <c r="C353" i="3"/>
  <c r="B353" i="3"/>
  <c r="A353" i="3"/>
  <c r="C352" i="3"/>
  <c r="B352" i="3"/>
  <c r="A352" i="3"/>
  <c r="C351" i="3"/>
  <c r="B351" i="3"/>
  <c r="A351" i="3"/>
  <c r="C350" i="3"/>
  <c r="B350" i="3"/>
  <c r="A350" i="3"/>
  <c r="C349" i="3"/>
  <c r="B349" i="3"/>
  <c r="A349" i="3"/>
  <c r="C348" i="3"/>
  <c r="B348" i="3"/>
  <c r="A348" i="3"/>
  <c r="C347" i="3"/>
  <c r="B347" i="3"/>
  <c r="A347" i="3"/>
  <c r="C346" i="3"/>
  <c r="B346" i="3"/>
  <c r="A346" i="3"/>
  <c r="C345" i="3"/>
  <c r="B345" i="3"/>
  <c r="A345" i="3"/>
  <c r="C344" i="3"/>
  <c r="B344" i="3"/>
  <c r="A344" i="3"/>
  <c r="C343" i="3"/>
  <c r="B343" i="3"/>
  <c r="A343" i="3"/>
  <c r="C342" i="3"/>
  <c r="B342" i="3"/>
  <c r="A342" i="3"/>
  <c r="C341" i="3"/>
  <c r="B341" i="3"/>
  <c r="A341" i="3"/>
  <c r="C340" i="3"/>
  <c r="B340" i="3"/>
  <c r="A340" i="3"/>
  <c r="C339" i="3"/>
  <c r="B339" i="3"/>
  <c r="A339" i="3"/>
  <c r="C338" i="3"/>
  <c r="B338" i="3"/>
  <c r="A338" i="3"/>
  <c r="C337" i="3"/>
  <c r="B337" i="3"/>
  <c r="A337" i="3"/>
  <c r="C336" i="3"/>
  <c r="B336" i="3"/>
  <c r="A336" i="3"/>
  <c r="C335" i="3"/>
  <c r="B335" i="3"/>
  <c r="A335" i="3"/>
  <c r="C334" i="3"/>
  <c r="B334" i="3"/>
  <c r="A334" i="3"/>
  <c r="C333" i="3"/>
  <c r="B333" i="3"/>
  <c r="A333" i="3"/>
  <c r="C332" i="3"/>
  <c r="B332" i="3"/>
  <c r="A332" i="3"/>
  <c r="C331" i="3"/>
  <c r="B331" i="3"/>
  <c r="A331" i="3"/>
  <c r="C330" i="3"/>
  <c r="B330" i="3"/>
  <c r="A330" i="3"/>
  <c r="C329" i="3"/>
  <c r="B329" i="3"/>
  <c r="A329" i="3"/>
  <c r="C328" i="3"/>
  <c r="B328" i="3"/>
  <c r="A328" i="3"/>
  <c r="C327" i="3"/>
  <c r="B327" i="3"/>
  <c r="A327" i="3"/>
  <c r="C326" i="3"/>
  <c r="B326" i="3"/>
  <c r="A326" i="3"/>
  <c r="C325" i="3"/>
  <c r="B325" i="3"/>
  <c r="A325" i="3"/>
  <c r="C324" i="3"/>
  <c r="B324" i="3"/>
  <c r="A324" i="3"/>
  <c r="C323" i="3"/>
  <c r="B323" i="3"/>
  <c r="A323" i="3"/>
  <c r="C322" i="3"/>
  <c r="B322" i="3"/>
  <c r="A322" i="3"/>
  <c r="C321" i="3"/>
  <c r="B321" i="3"/>
  <c r="A321" i="3"/>
  <c r="C320" i="3"/>
  <c r="B320" i="3"/>
  <c r="A320" i="3"/>
  <c r="C319" i="3"/>
  <c r="B319" i="3"/>
  <c r="A319" i="3"/>
  <c r="C318" i="3"/>
  <c r="B318" i="3"/>
  <c r="A318" i="3"/>
  <c r="C317" i="3"/>
  <c r="B317" i="3"/>
  <c r="A317" i="3"/>
  <c r="C316" i="3"/>
  <c r="B316" i="3"/>
  <c r="A316" i="3"/>
  <c r="C315" i="3"/>
  <c r="B315" i="3"/>
  <c r="A315" i="3"/>
  <c r="C314" i="3"/>
  <c r="B314" i="3"/>
  <c r="A314" i="3"/>
  <c r="C313" i="3"/>
  <c r="B313" i="3"/>
  <c r="A313" i="3"/>
  <c r="C312" i="3"/>
  <c r="B312" i="3"/>
  <c r="A312" i="3"/>
  <c r="C311" i="3"/>
  <c r="B311" i="3"/>
  <c r="A311" i="3"/>
  <c r="C310" i="3"/>
  <c r="B310" i="3"/>
  <c r="A310" i="3"/>
  <c r="C309" i="3"/>
  <c r="B309" i="3"/>
  <c r="A309" i="3"/>
  <c r="C308" i="3"/>
  <c r="B308" i="3"/>
  <c r="A308" i="3"/>
  <c r="C307" i="3"/>
  <c r="B307" i="3"/>
  <c r="A307" i="3"/>
  <c r="C306" i="3"/>
  <c r="B306" i="3"/>
  <c r="A306" i="3"/>
  <c r="C305" i="3"/>
  <c r="B305" i="3"/>
  <c r="A305" i="3"/>
  <c r="C304" i="3"/>
  <c r="B304" i="3"/>
  <c r="A304" i="3"/>
  <c r="C303" i="3"/>
  <c r="B303" i="3"/>
  <c r="A303" i="3"/>
  <c r="C302" i="3"/>
  <c r="B302" i="3"/>
  <c r="A302" i="3"/>
  <c r="C301" i="3"/>
  <c r="B301" i="3"/>
  <c r="A301" i="3"/>
  <c r="C300" i="3"/>
  <c r="B300" i="3"/>
  <c r="A300" i="3"/>
  <c r="C299" i="3"/>
  <c r="B299" i="3"/>
  <c r="A299" i="3"/>
  <c r="C298" i="3"/>
  <c r="B298" i="3"/>
  <c r="A298" i="3"/>
  <c r="C297" i="3"/>
  <c r="B297" i="3"/>
  <c r="A297" i="3"/>
  <c r="C296" i="3"/>
  <c r="B296" i="3"/>
  <c r="A296" i="3"/>
  <c r="C295" i="3"/>
  <c r="B295" i="3"/>
  <c r="A295" i="3"/>
  <c r="C294" i="3"/>
  <c r="B294" i="3"/>
  <c r="A294" i="3"/>
  <c r="C293" i="3"/>
  <c r="B293" i="3"/>
  <c r="A293" i="3"/>
  <c r="C292" i="3"/>
  <c r="B292" i="3"/>
  <c r="A292" i="3"/>
  <c r="C291" i="3"/>
  <c r="B291" i="3"/>
  <c r="A291" i="3"/>
  <c r="C290" i="3"/>
  <c r="B290" i="3"/>
  <c r="A290" i="3"/>
  <c r="C289" i="3"/>
  <c r="B289" i="3"/>
  <c r="A289" i="3"/>
  <c r="C288" i="3"/>
  <c r="B288" i="3"/>
  <c r="A288" i="3"/>
  <c r="C287" i="3"/>
  <c r="B287" i="3"/>
  <c r="A287" i="3"/>
  <c r="C286" i="3"/>
  <c r="B286" i="3"/>
  <c r="A286" i="3"/>
  <c r="C285" i="3"/>
  <c r="B285" i="3"/>
  <c r="A285" i="3"/>
  <c r="C284" i="3"/>
  <c r="B284" i="3"/>
  <c r="A284" i="3"/>
  <c r="C283" i="3"/>
  <c r="B283" i="3"/>
  <c r="A283" i="3"/>
  <c r="C282" i="3"/>
  <c r="B282" i="3"/>
  <c r="A282" i="3"/>
  <c r="C281" i="3"/>
  <c r="B281" i="3"/>
  <c r="A281" i="3"/>
  <c r="C280" i="3"/>
  <c r="B280" i="3"/>
  <c r="A280" i="3"/>
  <c r="C279" i="3"/>
  <c r="B279" i="3"/>
  <c r="A279" i="3"/>
  <c r="C278" i="3"/>
  <c r="B278" i="3"/>
  <c r="A278" i="3"/>
  <c r="C277" i="3"/>
  <c r="B277" i="3"/>
  <c r="A277" i="3"/>
  <c r="C276" i="3"/>
  <c r="B276" i="3"/>
  <c r="A276" i="3"/>
  <c r="C275" i="3"/>
  <c r="B275" i="3"/>
  <c r="A275" i="3"/>
  <c r="C274" i="3"/>
  <c r="B274" i="3"/>
  <c r="A274" i="3"/>
  <c r="C273" i="3"/>
  <c r="B273" i="3"/>
  <c r="A273" i="3"/>
  <c r="C272" i="3"/>
  <c r="B272" i="3"/>
  <c r="A272" i="3"/>
  <c r="C271" i="3"/>
  <c r="B271" i="3"/>
  <c r="A271" i="3"/>
  <c r="C270" i="3"/>
  <c r="B270" i="3"/>
  <c r="A270" i="3"/>
  <c r="C269" i="3"/>
  <c r="B269" i="3"/>
  <c r="A269" i="3"/>
  <c r="C268" i="3"/>
  <c r="B268" i="3"/>
  <c r="A268" i="3"/>
  <c r="C267" i="3"/>
  <c r="B267" i="3"/>
  <c r="A267" i="3"/>
  <c r="C266" i="3"/>
  <c r="B266" i="3"/>
  <c r="A266" i="3"/>
  <c r="C265" i="3"/>
  <c r="B265" i="3"/>
  <c r="A265" i="3"/>
  <c r="C264" i="3"/>
  <c r="B264" i="3"/>
  <c r="A264" i="3"/>
  <c r="C263" i="3"/>
  <c r="B263" i="3"/>
  <c r="A263" i="3"/>
  <c r="C262" i="3"/>
  <c r="B262" i="3"/>
  <c r="A262" i="3"/>
  <c r="C261" i="3"/>
  <c r="B261" i="3"/>
  <c r="A261" i="3"/>
  <c r="C260" i="3"/>
  <c r="B260" i="3"/>
  <c r="A260" i="3"/>
  <c r="C259" i="3"/>
  <c r="B259" i="3"/>
  <c r="A259" i="3"/>
  <c r="C258" i="3"/>
  <c r="B258" i="3"/>
  <c r="A258" i="3"/>
  <c r="C257" i="3"/>
  <c r="B257" i="3"/>
  <c r="A257" i="3"/>
  <c r="C256" i="3"/>
  <c r="B256" i="3"/>
  <c r="A256" i="3"/>
  <c r="C255" i="3"/>
  <c r="B255" i="3"/>
  <c r="A255" i="3"/>
  <c r="C254" i="3"/>
  <c r="B254" i="3"/>
  <c r="A254" i="3"/>
  <c r="C253" i="3"/>
  <c r="B253" i="3"/>
  <c r="A253" i="3"/>
  <c r="C252" i="3"/>
  <c r="B252" i="3"/>
  <c r="A252" i="3"/>
  <c r="C251" i="3"/>
  <c r="B251" i="3"/>
  <c r="A251" i="3"/>
  <c r="C250" i="3"/>
  <c r="B250" i="3"/>
  <c r="A250" i="3"/>
  <c r="C249" i="3"/>
  <c r="B249" i="3"/>
  <c r="A249" i="3"/>
  <c r="C248" i="3"/>
  <c r="B248" i="3"/>
  <c r="A248" i="3"/>
  <c r="C247" i="3"/>
  <c r="B247" i="3"/>
  <c r="A247" i="3"/>
  <c r="C246" i="3"/>
  <c r="B246" i="3"/>
  <c r="A246" i="3"/>
  <c r="C245" i="3"/>
  <c r="B245" i="3"/>
  <c r="A245" i="3"/>
  <c r="C244" i="3"/>
  <c r="B244" i="3"/>
  <c r="A244" i="3"/>
  <c r="C243" i="3"/>
  <c r="B243" i="3"/>
  <c r="A243" i="3"/>
  <c r="C242" i="3"/>
  <c r="B242" i="3"/>
  <c r="A242" i="3"/>
  <c r="C241" i="3"/>
  <c r="B241" i="3"/>
  <c r="A241" i="3"/>
  <c r="C240" i="3"/>
  <c r="B240" i="3"/>
  <c r="A240" i="3"/>
  <c r="C239" i="3"/>
  <c r="B239" i="3"/>
  <c r="A239" i="3"/>
  <c r="C238" i="3"/>
  <c r="B238" i="3"/>
  <c r="A238" i="3"/>
  <c r="C237" i="3"/>
  <c r="B237" i="3"/>
  <c r="A237" i="3"/>
  <c r="C236" i="3"/>
  <c r="B236" i="3"/>
  <c r="A236" i="3"/>
  <c r="C235" i="3"/>
  <c r="B235" i="3"/>
  <c r="A235" i="3"/>
  <c r="C234" i="3"/>
  <c r="B234" i="3"/>
  <c r="A234" i="3"/>
  <c r="C233" i="3"/>
  <c r="B233" i="3"/>
  <c r="A233" i="3"/>
  <c r="C232" i="3"/>
  <c r="B232" i="3"/>
  <c r="A232" i="3"/>
  <c r="C231" i="3"/>
  <c r="B231" i="3"/>
  <c r="A231" i="3"/>
  <c r="C230" i="3"/>
  <c r="B230" i="3"/>
  <c r="A230" i="3"/>
  <c r="C229" i="3"/>
  <c r="B229" i="3"/>
  <c r="A229" i="3"/>
  <c r="C228" i="3"/>
  <c r="B228" i="3"/>
  <c r="A228" i="3"/>
  <c r="C227" i="3"/>
  <c r="B227" i="3"/>
  <c r="A227" i="3"/>
  <c r="C226" i="3"/>
  <c r="B226" i="3"/>
  <c r="A226" i="3"/>
  <c r="C225" i="3"/>
  <c r="B225" i="3"/>
  <c r="A225" i="3"/>
  <c r="C224" i="3"/>
  <c r="B224" i="3"/>
  <c r="A224" i="3"/>
  <c r="C223" i="3"/>
  <c r="B223" i="3"/>
  <c r="A223" i="3"/>
  <c r="C222" i="3"/>
  <c r="B222" i="3"/>
  <c r="A222" i="3"/>
  <c r="C221" i="3"/>
  <c r="B221" i="3"/>
  <c r="A221" i="3"/>
  <c r="C220" i="3"/>
  <c r="B220" i="3"/>
  <c r="A220" i="3"/>
  <c r="C219" i="3"/>
  <c r="B219" i="3"/>
  <c r="A219" i="3"/>
  <c r="C218" i="3"/>
  <c r="B218" i="3"/>
  <c r="A218" i="3"/>
  <c r="C217" i="3"/>
  <c r="B217" i="3"/>
  <c r="A217" i="3"/>
  <c r="C216" i="3"/>
  <c r="B216" i="3"/>
  <c r="A216" i="3"/>
  <c r="C215" i="3"/>
  <c r="B215" i="3"/>
  <c r="A215" i="3"/>
  <c r="C214" i="3"/>
  <c r="B214" i="3"/>
  <c r="A214" i="3"/>
  <c r="C213" i="3"/>
  <c r="B213" i="3"/>
  <c r="A213" i="3"/>
  <c r="C212" i="3"/>
  <c r="B212" i="3"/>
  <c r="A212" i="3"/>
  <c r="C211" i="3"/>
  <c r="B211" i="3"/>
  <c r="A211" i="3"/>
  <c r="C210" i="3"/>
  <c r="B210" i="3"/>
  <c r="A210" i="3"/>
  <c r="C209" i="3"/>
  <c r="B209" i="3"/>
  <c r="A209" i="3"/>
  <c r="C208" i="3"/>
  <c r="B208" i="3"/>
  <c r="A208" i="3"/>
  <c r="C207" i="3"/>
  <c r="B207" i="3"/>
  <c r="A207" i="3"/>
  <c r="C206" i="3"/>
  <c r="B206" i="3"/>
  <c r="A206" i="3"/>
  <c r="C205" i="3"/>
  <c r="B205" i="3"/>
  <c r="A205" i="3"/>
  <c r="C204" i="3"/>
  <c r="B204" i="3"/>
  <c r="A204" i="3"/>
  <c r="C203" i="3"/>
  <c r="B203" i="3"/>
  <c r="A203" i="3"/>
  <c r="C202" i="3"/>
  <c r="B202" i="3"/>
  <c r="A202" i="3"/>
  <c r="C201" i="3"/>
  <c r="B201" i="3"/>
  <c r="A201" i="3"/>
  <c r="C200" i="3"/>
  <c r="B200" i="3"/>
  <c r="A200" i="3"/>
  <c r="C199" i="3"/>
  <c r="B199" i="3"/>
  <c r="A199" i="3"/>
  <c r="C198" i="3"/>
  <c r="B198" i="3"/>
  <c r="A198" i="3"/>
  <c r="C197" i="3"/>
  <c r="B197" i="3"/>
  <c r="A197" i="3"/>
  <c r="C196" i="3"/>
  <c r="B196" i="3"/>
  <c r="A196" i="3"/>
  <c r="C195" i="3"/>
  <c r="B195" i="3"/>
  <c r="A195" i="3"/>
  <c r="C194" i="3"/>
  <c r="B194" i="3"/>
  <c r="A194" i="3"/>
  <c r="C193" i="3"/>
  <c r="B193" i="3"/>
  <c r="A193" i="3"/>
  <c r="C192" i="3"/>
  <c r="B192" i="3"/>
  <c r="A192" i="3"/>
  <c r="C191" i="3"/>
  <c r="B191" i="3"/>
  <c r="A191" i="3"/>
  <c r="C190" i="3"/>
  <c r="B190" i="3"/>
  <c r="A190" i="3"/>
  <c r="C189" i="3"/>
  <c r="B189" i="3"/>
  <c r="A189" i="3"/>
  <c r="C188" i="3"/>
  <c r="B188" i="3"/>
  <c r="A188" i="3"/>
  <c r="C187" i="3"/>
  <c r="B187" i="3"/>
  <c r="A187" i="3"/>
  <c r="C186" i="3"/>
  <c r="B186" i="3"/>
  <c r="A186" i="3"/>
  <c r="C185" i="3"/>
  <c r="B185" i="3"/>
  <c r="A185" i="3"/>
  <c r="C184" i="3"/>
  <c r="B184" i="3"/>
  <c r="A184" i="3"/>
  <c r="C183" i="3"/>
  <c r="B183" i="3"/>
  <c r="A183" i="3"/>
  <c r="C182" i="3"/>
  <c r="B182" i="3"/>
  <c r="A182" i="3"/>
  <c r="C181" i="3"/>
  <c r="B181" i="3"/>
  <c r="A181" i="3"/>
  <c r="C180" i="3"/>
  <c r="B180" i="3"/>
  <c r="A180" i="3"/>
  <c r="C179" i="3"/>
  <c r="B179" i="3"/>
  <c r="A179" i="3"/>
  <c r="C178" i="3"/>
  <c r="B178" i="3"/>
  <c r="A178" i="3"/>
  <c r="C177" i="3"/>
  <c r="B177" i="3"/>
  <c r="A177" i="3"/>
  <c r="C176" i="3"/>
  <c r="B176" i="3"/>
  <c r="A176" i="3"/>
  <c r="C175" i="3"/>
  <c r="B175" i="3"/>
  <c r="A175" i="3"/>
  <c r="C174" i="3"/>
  <c r="B174" i="3"/>
  <c r="A174" i="3"/>
  <c r="C173" i="3"/>
  <c r="B173" i="3"/>
  <c r="A173" i="3"/>
  <c r="C172" i="3"/>
  <c r="B172" i="3"/>
  <c r="A172" i="3"/>
  <c r="C171" i="3"/>
  <c r="B171" i="3"/>
  <c r="A171" i="3"/>
  <c r="C170" i="3"/>
  <c r="B170" i="3"/>
  <c r="A170" i="3"/>
  <c r="C169" i="3"/>
  <c r="B169" i="3"/>
  <c r="A169" i="3"/>
  <c r="C168" i="3"/>
  <c r="B168" i="3"/>
  <c r="A168" i="3"/>
  <c r="C167" i="3"/>
  <c r="B167" i="3"/>
  <c r="A167" i="3"/>
  <c r="C166" i="3"/>
  <c r="B166" i="3"/>
  <c r="A166" i="3"/>
  <c r="C165" i="3"/>
  <c r="B165" i="3"/>
  <c r="A165" i="3"/>
  <c r="C164" i="3"/>
  <c r="B164" i="3"/>
  <c r="A164" i="3"/>
  <c r="C163" i="3"/>
  <c r="B163" i="3"/>
  <c r="A163" i="3"/>
  <c r="C162" i="3"/>
  <c r="B162" i="3"/>
  <c r="A162" i="3"/>
  <c r="C161" i="3"/>
  <c r="B161" i="3"/>
  <c r="A161" i="3"/>
  <c r="C160" i="3"/>
  <c r="B160" i="3"/>
  <c r="A160" i="3"/>
  <c r="C159" i="3"/>
  <c r="B159" i="3"/>
  <c r="A159" i="3"/>
  <c r="C158" i="3"/>
  <c r="B158" i="3"/>
  <c r="A158" i="3"/>
  <c r="C157" i="3"/>
  <c r="B157" i="3"/>
  <c r="A157" i="3"/>
  <c r="C156" i="3"/>
  <c r="B156" i="3"/>
  <c r="A156" i="3"/>
  <c r="C155" i="3"/>
  <c r="B155" i="3"/>
  <c r="A155" i="3"/>
  <c r="C154" i="3"/>
  <c r="B154" i="3"/>
  <c r="A154" i="3"/>
  <c r="C153" i="3"/>
  <c r="B153" i="3"/>
  <c r="A153" i="3"/>
  <c r="C152" i="3"/>
  <c r="B152" i="3"/>
  <c r="A152" i="3"/>
  <c r="C151" i="3"/>
  <c r="B151" i="3"/>
  <c r="A151" i="3"/>
  <c r="C150" i="3"/>
  <c r="B150" i="3"/>
  <c r="A150" i="3"/>
  <c r="C149" i="3"/>
  <c r="B149" i="3"/>
  <c r="A149" i="3"/>
  <c r="C148" i="3"/>
  <c r="B148" i="3"/>
  <c r="A148" i="3"/>
  <c r="C147" i="3"/>
  <c r="B147" i="3"/>
  <c r="A147" i="3"/>
  <c r="C146" i="3"/>
  <c r="B146" i="3"/>
  <c r="A146" i="3"/>
  <c r="C145" i="3"/>
  <c r="B145" i="3"/>
  <c r="A145" i="3"/>
  <c r="C144" i="3"/>
  <c r="B144" i="3"/>
  <c r="A144" i="3"/>
  <c r="C143" i="3"/>
  <c r="B143" i="3"/>
  <c r="A143" i="3"/>
  <c r="C142" i="3"/>
  <c r="B142" i="3"/>
  <c r="A142" i="3"/>
  <c r="C141" i="3"/>
  <c r="B141" i="3"/>
  <c r="A141" i="3"/>
  <c r="C140" i="3"/>
  <c r="B140" i="3"/>
  <c r="A140" i="3"/>
  <c r="C139" i="3"/>
  <c r="B139" i="3"/>
  <c r="A139" i="3"/>
  <c r="C138" i="3"/>
  <c r="B138" i="3"/>
  <c r="A138" i="3"/>
  <c r="C137" i="3"/>
  <c r="B137" i="3"/>
  <c r="A137" i="3"/>
  <c r="C136" i="3"/>
  <c r="B136" i="3"/>
  <c r="A136" i="3"/>
  <c r="C135" i="3"/>
  <c r="B135" i="3"/>
  <c r="A135" i="3"/>
  <c r="C134" i="3"/>
  <c r="B134" i="3"/>
  <c r="A134" i="3"/>
  <c r="C133" i="3"/>
  <c r="B133" i="3"/>
  <c r="A133" i="3"/>
  <c r="C132" i="3"/>
  <c r="B132" i="3"/>
  <c r="A132" i="3"/>
  <c r="C131" i="3"/>
  <c r="B131" i="3"/>
  <c r="A131" i="3"/>
  <c r="C130" i="3"/>
  <c r="B130" i="3"/>
  <c r="A130" i="3"/>
  <c r="C129" i="3"/>
  <c r="B129" i="3"/>
  <c r="A129" i="3"/>
  <c r="C128" i="3"/>
  <c r="B128" i="3"/>
  <c r="A128" i="3"/>
  <c r="C127" i="3"/>
  <c r="B127" i="3"/>
  <c r="A127" i="3"/>
  <c r="C126" i="3"/>
  <c r="B126" i="3"/>
  <c r="A126" i="3"/>
  <c r="C125" i="3"/>
  <c r="B125" i="3"/>
  <c r="A125" i="3"/>
  <c r="C124" i="3"/>
  <c r="B124" i="3"/>
  <c r="A124" i="3"/>
  <c r="C123" i="3"/>
  <c r="B123" i="3"/>
  <c r="A123" i="3"/>
  <c r="C122" i="3"/>
  <c r="B122" i="3"/>
  <c r="A122" i="3"/>
  <c r="C121" i="3"/>
  <c r="B121" i="3"/>
  <c r="A121" i="3"/>
  <c r="C120" i="3"/>
  <c r="B120" i="3"/>
  <c r="A120" i="3"/>
  <c r="C119" i="3"/>
  <c r="B119" i="3"/>
  <c r="A119" i="3"/>
  <c r="C118" i="3"/>
  <c r="B118" i="3"/>
  <c r="A118" i="3"/>
  <c r="C117" i="3"/>
  <c r="B117" i="3"/>
  <c r="A117" i="3"/>
  <c r="C116" i="3"/>
  <c r="B116" i="3"/>
  <c r="A116" i="3"/>
  <c r="C115" i="3"/>
  <c r="B115" i="3"/>
  <c r="A115" i="3"/>
  <c r="C114" i="3"/>
  <c r="B114" i="3"/>
  <c r="A114" i="3"/>
  <c r="C113" i="3"/>
  <c r="B113" i="3"/>
  <c r="A113" i="3"/>
  <c r="C112" i="3"/>
  <c r="B112" i="3"/>
  <c r="A112" i="3"/>
  <c r="C111" i="3"/>
  <c r="B111" i="3"/>
  <c r="A111" i="3"/>
  <c r="C110" i="3"/>
  <c r="B110" i="3"/>
  <c r="A110" i="3"/>
  <c r="C109" i="3"/>
  <c r="B109" i="3"/>
  <c r="A109" i="3"/>
  <c r="C108" i="3"/>
  <c r="B108" i="3"/>
  <c r="A108" i="3"/>
  <c r="C107" i="3"/>
  <c r="B107" i="3"/>
  <c r="A107" i="3"/>
  <c r="C106" i="3"/>
  <c r="B106" i="3"/>
  <c r="A106" i="3"/>
  <c r="C105" i="3"/>
  <c r="B105" i="3"/>
  <c r="A105" i="3"/>
  <c r="C104" i="3"/>
  <c r="B104" i="3"/>
  <c r="A104" i="3"/>
  <c r="C103" i="3"/>
  <c r="B103" i="3"/>
  <c r="A103" i="3"/>
  <c r="C102" i="3"/>
  <c r="B102" i="3"/>
  <c r="A102" i="3"/>
  <c r="C101" i="3"/>
  <c r="B101" i="3"/>
  <c r="A101" i="3"/>
  <c r="C100" i="3"/>
  <c r="B100" i="3"/>
  <c r="A100" i="3"/>
  <c r="C99" i="3"/>
  <c r="B99" i="3"/>
  <c r="A99" i="3"/>
  <c r="C98" i="3"/>
  <c r="B98" i="3"/>
  <c r="A98" i="3"/>
  <c r="C97" i="3"/>
  <c r="B97" i="3"/>
  <c r="A97" i="3"/>
  <c r="C96" i="3"/>
  <c r="B96" i="3"/>
  <c r="A96" i="3"/>
  <c r="C95" i="3"/>
  <c r="B95" i="3"/>
  <c r="A95" i="3"/>
  <c r="C94" i="3"/>
  <c r="B94" i="3"/>
  <c r="A94" i="3"/>
  <c r="C93" i="3"/>
  <c r="B93" i="3"/>
  <c r="A93" i="3"/>
  <c r="C92" i="3"/>
  <c r="B92" i="3"/>
  <c r="A92" i="3"/>
  <c r="C91" i="3"/>
  <c r="B91" i="3"/>
  <c r="A91" i="3"/>
  <c r="C90" i="3"/>
  <c r="B90" i="3"/>
  <c r="A90" i="3"/>
  <c r="C89" i="3"/>
  <c r="B89" i="3"/>
  <c r="A89" i="3"/>
  <c r="C88" i="3"/>
  <c r="B88" i="3"/>
  <c r="A88" i="3"/>
  <c r="C87" i="3"/>
  <c r="B87" i="3"/>
  <c r="A87" i="3"/>
  <c r="C86" i="3"/>
  <c r="B86" i="3"/>
  <c r="A86" i="3"/>
  <c r="C85" i="3"/>
  <c r="B85" i="3"/>
  <c r="A85" i="3"/>
  <c r="C84" i="3"/>
  <c r="B84" i="3"/>
  <c r="A84" i="3"/>
  <c r="C83" i="3"/>
  <c r="B83" i="3"/>
  <c r="A83" i="3"/>
  <c r="C82" i="3"/>
  <c r="B82" i="3"/>
  <c r="A82" i="3"/>
  <c r="C81" i="3"/>
  <c r="B81" i="3"/>
  <c r="A81" i="3"/>
  <c r="C80" i="3"/>
  <c r="B80" i="3"/>
  <c r="A80" i="3"/>
  <c r="C79" i="3"/>
  <c r="B79" i="3"/>
  <c r="A79" i="3"/>
  <c r="C78" i="3"/>
  <c r="B78" i="3"/>
  <c r="A78" i="3"/>
  <c r="C77" i="3"/>
  <c r="B77" i="3"/>
  <c r="A77" i="3"/>
  <c r="C76" i="3"/>
  <c r="B76" i="3"/>
  <c r="A76" i="3"/>
  <c r="C75" i="3"/>
  <c r="B75" i="3"/>
  <c r="A75" i="3"/>
  <c r="C74" i="3"/>
  <c r="B74" i="3"/>
  <c r="A74" i="3"/>
  <c r="C73" i="3"/>
  <c r="B73" i="3"/>
  <c r="A73" i="3"/>
  <c r="C72" i="3"/>
  <c r="B72" i="3"/>
  <c r="A72" i="3"/>
  <c r="C71" i="3"/>
  <c r="B71" i="3"/>
  <c r="A71" i="3"/>
  <c r="C70" i="3"/>
  <c r="B70" i="3"/>
  <c r="A70" i="3"/>
  <c r="C69" i="3"/>
  <c r="B69" i="3"/>
  <c r="A69" i="3"/>
  <c r="C68" i="3"/>
  <c r="B68" i="3"/>
  <c r="A68" i="3"/>
  <c r="C67" i="3"/>
  <c r="B67" i="3"/>
  <c r="A67" i="3"/>
  <c r="C66" i="3"/>
  <c r="B66" i="3"/>
  <c r="A66" i="3"/>
  <c r="C65" i="3"/>
  <c r="B65" i="3"/>
  <c r="A65" i="3"/>
  <c r="C64" i="3"/>
  <c r="B64" i="3"/>
  <c r="A64" i="3"/>
  <c r="C63" i="3"/>
  <c r="B63" i="3"/>
  <c r="A63" i="3"/>
  <c r="C62" i="3"/>
  <c r="B62" i="3"/>
  <c r="A62" i="3"/>
  <c r="C61" i="3"/>
  <c r="B61" i="3"/>
  <c r="A61" i="3"/>
  <c r="C60" i="3"/>
  <c r="B60" i="3"/>
  <c r="A60" i="3"/>
  <c r="C59" i="3"/>
  <c r="B59" i="3"/>
  <c r="A59" i="3"/>
  <c r="C58" i="3"/>
  <c r="B58" i="3"/>
  <c r="A58" i="3"/>
  <c r="C57" i="3"/>
  <c r="B57" i="3"/>
  <c r="A57" i="3"/>
  <c r="C56" i="3"/>
  <c r="B56" i="3"/>
  <c r="A56" i="3"/>
  <c r="C55" i="3"/>
  <c r="B55" i="3"/>
  <c r="A55" i="3"/>
  <c r="C54" i="3"/>
  <c r="B54" i="3"/>
  <c r="A54" i="3"/>
  <c r="C53" i="3"/>
  <c r="B53" i="3"/>
  <c r="A53" i="3"/>
  <c r="C52" i="3"/>
  <c r="B52" i="3"/>
  <c r="A52" i="3"/>
  <c r="C51" i="3"/>
  <c r="B51" i="3"/>
  <c r="A51" i="3"/>
  <c r="C50" i="3"/>
  <c r="B50" i="3"/>
  <c r="A50" i="3"/>
  <c r="C49" i="3"/>
  <c r="B49" i="3"/>
  <c r="A49" i="3"/>
  <c r="C48" i="3"/>
  <c r="B48" i="3"/>
  <c r="A48" i="3"/>
  <c r="C47" i="3"/>
  <c r="B47" i="3"/>
  <c r="A47" i="3"/>
  <c r="C46" i="3"/>
  <c r="B46" i="3"/>
  <c r="A46" i="3"/>
  <c r="C45" i="3"/>
  <c r="B45" i="3"/>
  <c r="A45" i="3"/>
  <c r="C44" i="3"/>
  <c r="B44" i="3"/>
  <c r="A44" i="3"/>
  <c r="C43" i="3"/>
  <c r="B43" i="3"/>
  <c r="A43" i="3"/>
  <c r="C42" i="3"/>
  <c r="B42" i="3"/>
  <c r="A42" i="3"/>
  <c r="C41" i="3"/>
  <c r="B41" i="3"/>
  <c r="A41" i="3"/>
  <c r="C40" i="3"/>
  <c r="B40" i="3"/>
  <c r="A40" i="3"/>
  <c r="C39" i="3"/>
  <c r="B39" i="3"/>
  <c r="A39" i="3"/>
  <c r="C38" i="3"/>
  <c r="B38" i="3"/>
  <c r="A38" i="3"/>
  <c r="C37" i="3"/>
  <c r="B37" i="3"/>
  <c r="A37" i="3"/>
  <c r="C36" i="3"/>
  <c r="B36" i="3"/>
  <c r="A36" i="3"/>
  <c r="C35" i="3"/>
  <c r="B35" i="3"/>
  <c r="A35" i="3"/>
  <c r="C34" i="3"/>
  <c r="B34" i="3"/>
  <c r="A34" i="3"/>
  <c r="C33" i="3"/>
  <c r="B33" i="3"/>
  <c r="A33" i="3"/>
  <c r="C32" i="3"/>
  <c r="B32" i="3"/>
  <c r="A32" i="3"/>
  <c r="C31" i="3"/>
  <c r="B31" i="3"/>
  <c r="A31" i="3"/>
  <c r="C30" i="3"/>
  <c r="B30" i="3"/>
  <c r="A30" i="3"/>
  <c r="C29" i="3"/>
  <c r="B29" i="3"/>
  <c r="A29" i="3"/>
  <c r="C28" i="3"/>
  <c r="B28" i="3"/>
  <c r="A28" i="3"/>
  <c r="C27" i="3"/>
  <c r="B27" i="3"/>
  <c r="A27" i="3"/>
  <c r="C26" i="3"/>
  <c r="B26" i="3"/>
  <c r="A26" i="3"/>
  <c r="C25" i="3"/>
  <c r="B25" i="3"/>
  <c r="A25" i="3"/>
  <c r="C24" i="3"/>
  <c r="B24" i="3"/>
  <c r="A24" i="3"/>
  <c r="C23" i="3"/>
  <c r="B23" i="3"/>
  <c r="A23" i="3"/>
  <c r="C22" i="3"/>
  <c r="B22" i="3"/>
  <c r="A22" i="3"/>
  <c r="C21" i="3"/>
  <c r="B21" i="3"/>
  <c r="A21" i="3"/>
  <c r="C20" i="3"/>
  <c r="B20" i="3"/>
  <c r="A20" i="3"/>
  <c r="C19" i="3"/>
  <c r="B19" i="3"/>
  <c r="A19" i="3"/>
  <c r="C18" i="3"/>
  <c r="B18" i="3"/>
  <c r="A18" i="3"/>
  <c r="C17" i="3"/>
  <c r="B17" i="3"/>
  <c r="A17" i="3"/>
  <c r="C16" i="3"/>
  <c r="B16" i="3"/>
  <c r="A16" i="3"/>
  <c r="C15" i="3"/>
  <c r="B15" i="3"/>
  <c r="A15" i="3"/>
  <c r="C14" i="3"/>
  <c r="B14" i="3"/>
  <c r="A14" i="3"/>
  <c r="C13" i="3"/>
  <c r="B13" i="3"/>
  <c r="A13" i="3"/>
  <c r="C12" i="3"/>
  <c r="B12" i="3"/>
  <c r="A12" i="3"/>
  <c r="C11" i="3"/>
  <c r="B11" i="3"/>
  <c r="A11" i="3"/>
  <c r="C10" i="3"/>
  <c r="B10" i="3"/>
  <c r="A10" i="3"/>
  <c r="C9" i="3"/>
  <c r="B9" i="3"/>
  <c r="A9" i="3"/>
  <c r="C8" i="3"/>
  <c r="B8" i="3"/>
  <c r="A8" i="3"/>
  <c r="C7" i="3"/>
  <c r="B7" i="3"/>
  <c r="A7" i="3"/>
  <c r="C6" i="3"/>
  <c r="B6" i="3"/>
  <c r="A6" i="3"/>
  <c r="C5" i="3"/>
  <c r="B5" i="3"/>
  <c r="A5" i="3"/>
  <c r="C4" i="3"/>
  <c r="B4" i="3"/>
  <c r="A4" i="3"/>
  <c r="C3" i="3"/>
  <c r="B3" i="3"/>
  <c r="A3" i="3"/>
  <c r="W273" i="1"/>
  <c r="AC269" i="1"/>
  <c r="AD269" i="1" s="1"/>
  <c r="AC329" i="1"/>
  <c r="AD329" i="1" s="1"/>
  <c r="AC345" i="1"/>
  <c r="AC357" i="1"/>
  <c r="AD357" i="1" s="1"/>
  <c r="AC397" i="1"/>
  <c r="AD397" i="1" s="1"/>
  <c r="AC473" i="1"/>
  <c r="AC485" i="1"/>
  <c r="AD485" i="1" s="1"/>
  <c r="AC525" i="1"/>
  <c r="AD525" i="1"/>
  <c r="AC545" i="1"/>
  <c r="AD545" i="1" s="1"/>
  <c r="AC553" i="1"/>
  <c r="AD553" i="1" s="1"/>
  <c r="AC585" i="1"/>
  <c r="AC601" i="1"/>
  <c r="AD601" i="1" s="1"/>
  <c r="AC207" i="1"/>
  <c r="AD207" i="1" s="1"/>
  <c r="AC251" i="1"/>
  <c r="AD251" i="1" s="1"/>
  <c r="AC291" i="1"/>
  <c r="AC299" i="1"/>
  <c r="AC327" i="1"/>
  <c r="AD327" i="1" s="1"/>
  <c r="AC487" i="1"/>
  <c r="AD487" i="1" s="1"/>
  <c r="AC495" i="1"/>
  <c r="AC547" i="1"/>
  <c r="AC591" i="1"/>
  <c r="AC186" i="1"/>
  <c r="AD186" i="1" s="1"/>
  <c r="AC238" i="1"/>
  <c r="AC278" i="1"/>
  <c r="AD278" i="1" s="1"/>
  <c r="AC362" i="1"/>
  <c r="AD362" i="1" s="1"/>
  <c r="AC394" i="1"/>
  <c r="AC422" i="1"/>
  <c r="AD422" i="1" s="1"/>
  <c r="AC514" i="1"/>
  <c r="AC530" i="1"/>
  <c r="AD530" i="1" s="1"/>
  <c r="AC550" i="1"/>
  <c r="AD550" i="1" s="1"/>
  <c r="AC586" i="1"/>
  <c r="AD586" i="1" s="1"/>
  <c r="C2" i="3"/>
  <c r="B2" i="3"/>
  <c r="A2" i="3"/>
  <c r="V600" i="1"/>
  <c r="O600" i="1"/>
  <c r="N600" i="1"/>
  <c r="M600" i="1"/>
  <c r="V599" i="1"/>
  <c r="O599" i="1"/>
  <c r="N599" i="1"/>
  <c r="M599" i="1"/>
  <c r="O598" i="1"/>
  <c r="N598" i="1"/>
  <c r="M598" i="1"/>
  <c r="O597" i="1"/>
  <c r="N597" i="1"/>
  <c r="M597" i="1"/>
  <c r="V596" i="1"/>
  <c r="O596" i="1"/>
  <c r="N596" i="1"/>
  <c r="M596" i="1"/>
  <c r="V595" i="1"/>
  <c r="O595" i="1"/>
  <c r="N595" i="1"/>
  <c r="M595" i="1"/>
  <c r="V594" i="1"/>
  <c r="O594" i="1"/>
  <c r="N594" i="1"/>
  <c r="M594" i="1"/>
  <c r="V593" i="1"/>
  <c r="O593" i="1"/>
  <c r="N593" i="1"/>
  <c r="M593" i="1"/>
  <c r="V592" i="1"/>
  <c r="O592" i="1"/>
  <c r="N592" i="1"/>
  <c r="M592" i="1"/>
  <c r="V591" i="1"/>
  <c r="O591" i="1"/>
  <c r="N591" i="1"/>
  <c r="M591" i="1"/>
  <c r="V590" i="1"/>
  <c r="O590" i="1"/>
  <c r="N590" i="1"/>
  <c r="M590" i="1"/>
  <c r="V589" i="1"/>
  <c r="O589" i="1"/>
  <c r="N589" i="1"/>
  <c r="M589" i="1"/>
  <c r="V588" i="1"/>
  <c r="O588" i="1"/>
  <c r="N588" i="1"/>
  <c r="M588" i="1"/>
  <c r="O587" i="1"/>
  <c r="N587" i="1"/>
  <c r="M587" i="1"/>
  <c r="V586" i="1"/>
  <c r="O586" i="1"/>
  <c r="N586" i="1"/>
  <c r="M586" i="1"/>
  <c r="AE586" i="1"/>
  <c r="V585" i="1"/>
  <c r="O585" i="1"/>
  <c r="N585" i="1"/>
  <c r="M585" i="1"/>
  <c r="D581" i="3"/>
  <c r="V584" i="1"/>
  <c r="O584" i="1"/>
  <c r="N584" i="1"/>
  <c r="M584" i="1"/>
  <c r="V583" i="1"/>
  <c r="O583" i="1"/>
  <c r="N583" i="1"/>
  <c r="M583" i="1"/>
  <c r="V582" i="1"/>
  <c r="O582" i="1"/>
  <c r="N582" i="1"/>
  <c r="M582" i="1"/>
  <c r="V581" i="1"/>
  <c r="O581" i="1"/>
  <c r="N581" i="1"/>
  <c r="M581" i="1"/>
  <c r="D577" i="3"/>
  <c r="V580" i="1"/>
  <c r="O580" i="1"/>
  <c r="N580" i="1"/>
  <c r="M580" i="1"/>
  <c r="V579" i="1"/>
  <c r="O579" i="1"/>
  <c r="N579" i="1"/>
  <c r="M579" i="1"/>
  <c r="V578" i="1"/>
  <c r="O578" i="1"/>
  <c r="N578" i="1"/>
  <c r="M578" i="1"/>
  <c r="V577" i="1"/>
  <c r="O577" i="1"/>
  <c r="N577" i="1"/>
  <c r="M577" i="1"/>
  <c r="V576" i="1"/>
  <c r="O576" i="1"/>
  <c r="N576" i="1"/>
  <c r="M576" i="1"/>
  <c r="V575" i="1"/>
  <c r="O575" i="1"/>
  <c r="N575" i="1"/>
  <c r="M575" i="1"/>
  <c r="O574" i="1"/>
  <c r="N574" i="1"/>
  <c r="M574" i="1"/>
  <c r="V573" i="1"/>
  <c r="O573" i="1"/>
  <c r="N573" i="1"/>
  <c r="M573" i="1"/>
  <c r="F569" i="3"/>
  <c r="V572" i="1"/>
  <c r="O572" i="1"/>
  <c r="N572" i="1"/>
  <c r="M572" i="1"/>
  <c r="V571" i="1"/>
  <c r="O571" i="1"/>
  <c r="N571" i="1"/>
  <c r="M571" i="1"/>
  <c r="V570" i="1"/>
  <c r="O570" i="1"/>
  <c r="N570" i="1"/>
  <c r="M570" i="1"/>
  <c r="O569" i="1"/>
  <c r="N569" i="1"/>
  <c r="M569" i="1"/>
  <c r="V568" i="1"/>
  <c r="O568" i="1"/>
  <c r="N568" i="1"/>
  <c r="M568" i="1"/>
  <c r="V567" i="1"/>
  <c r="O567" i="1"/>
  <c r="N567" i="1"/>
  <c r="M567" i="1"/>
  <c r="V566" i="1"/>
  <c r="O566" i="1"/>
  <c r="N566" i="1"/>
  <c r="M566" i="1"/>
  <c r="V565" i="1"/>
  <c r="O565" i="1"/>
  <c r="N565" i="1"/>
  <c r="M565" i="1"/>
  <c r="V564" i="1"/>
  <c r="O564" i="1"/>
  <c r="N564" i="1"/>
  <c r="M564" i="1"/>
  <c r="V563" i="1"/>
  <c r="O563" i="1"/>
  <c r="N563" i="1"/>
  <c r="M563" i="1"/>
  <c r="V562" i="1"/>
  <c r="O562" i="1"/>
  <c r="N562" i="1"/>
  <c r="M562" i="1"/>
  <c r="V561" i="1"/>
  <c r="O561" i="1"/>
  <c r="N561" i="1"/>
  <c r="M561" i="1"/>
  <c r="V560" i="1"/>
  <c r="O560" i="1"/>
  <c r="N560" i="1"/>
  <c r="M560" i="1"/>
  <c r="O559" i="1"/>
  <c r="N559" i="1"/>
  <c r="M559" i="1"/>
  <c r="V558" i="1"/>
  <c r="O558" i="1"/>
  <c r="N558" i="1"/>
  <c r="M558" i="1"/>
  <c r="V557" i="1"/>
  <c r="O557" i="1"/>
  <c r="N557" i="1"/>
  <c r="M557" i="1"/>
  <c r="O556" i="1"/>
  <c r="N556" i="1"/>
  <c r="M556" i="1"/>
  <c r="V555" i="1"/>
  <c r="O555" i="1"/>
  <c r="N555" i="1"/>
  <c r="M555" i="1"/>
  <c r="V554" i="1"/>
  <c r="O554" i="1"/>
  <c r="N554" i="1"/>
  <c r="M554" i="1"/>
  <c r="V553" i="1"/>
  <c r="O553" i="1"/>
  <c r="N553" i="1"/>
  <c r="M553" i="1"/>
  <c r="D549" i="3"/>
  <c r="V552" i="1"/>
  <c r="O552" i="1"/>
  <c r="N552" i="1"/>
  <c r="M552" i="1"/>
  <c r="O551" i="1"/>
  <c r="N551" i="1"/>
  <c r="M551" i="1"/>
  <c r="V550" i="1"/>
  <c r="O550" i="1"/>
  <c r="N550" i="1"/>
  <c r="M550" i="1"/>
  <c r="V549" i="1"/>
  <c r="O549" i="1"/>
  <c r="N549" i="1"/>
  <c r="M549" i="1"/>
  <c r="V548" i="1"/>
  <c r="O548" i="1"/>
  <c r="N548" i="1"/>
  <c r="M548" i="1"/>
  <c r="O547" i="1"/>
  <c r="N547" i="1"/>
  <c r="M547" i="1"/>
  <c r="V546" i="1"/>
  <c r="O546" i="1"/>
  <c r="N546" i="1"/>
  <c r="M546" i="1"/>
  <c r="V545" i="1"/>
  <c r="O545" i="1"/>
  <c r="N545" i="1"/>
  <c r="M545" i="1"/>
  <c r="V544" i="1"/>
  <c r="O544" i="1"/>
  <c r="N544" i="1"/>
  <c r="M544" i="1"/>
  <c r="V543" i="1"/>
  <c r="O543" i="1"/>
  <c r="N543" i="1"/>
  <c r="M543" i="1"/>
  <c r="O542" i="1"/>
  <c r="N542" i="1"/>
  <c r="M542" i="1"/>
  <c r="O541" i="1"/>
  <c r="N541" i="1"/>
  <c r="M541" i="1"/>
  <c r="V540" i="1"/>
  <c r="O540" i="1"/>
  <c r="N540" i="1"/>
  <c r="M540" i="1"/>
  <c r="V539" i="1"/>
  <c r="O539" i="1"/>
  <c r="N539" i="1"/>
  <c r="M539" i="1"/>
  <c r="V538" i="1"/>
  <c r="O538" i="1"/>
  <c r="N538" i="1"/>
  <c r="M538" i="1"/>
  <c r="O537" i="1"/>
  <c r="N537" i="1"/>
  <c r="M537" i="1"/>
  <c r="V536" i="1"/>
  <c r="O536" i="1"/>
  <c r="N536" i="1"/>
  <c r="M536" i="1"/>
  <c r="V535" i="1"/>
  <c r="O535" i="1"/>
  <c r="N535" i="1"/>
  <c r="M535" i="1"/>
  <c r="V534" i="1"/>
  <c r="O534" i="1"/>
  <c r="N534" i="1"/>
  <c r="M534" i="1"/>
  <c r="O533" i="1"/>
  <c r="N533" i="1"/>
  <c r="M533" i="1"/>
  <c r="V532" i="1"/>
  <c r="O532" i="1"/>
  <c r="N532" i="1"/>
  <c r="M532" i="1"/>
  <c r="V531" i="1"/>
  <c r="O531" i="1"/>
  <c r="N531" i="1"/>
  <c r="M531" i="1"/>
  <c r="V530" i="1"/>
  <c r="O530" i="1"/>
  <c r="N530" i="1"/>
  <c r="M530" i="1"/>
  <c r="V529" i="1"/>
  <c r="O529" i="1"/>
  <c r="N529" i="1"/>
  <c r="M529" i="1"/>
  <c r="O528" i="1"/>
  <c r="N528" i="1"/>
  <c r="M528" i="1"/>
  <c r="V527" i="1"/>
  <c r="O527" i="1"/>
  <c r="N527" i="1"/>
  <c r="M527" i="1"/>
  <c r="V526" i="1"/>
  <c r="O526" i="1"/>
  <c r="N526" i="1"/>
  <c r="M526" i="1"/>
  <c r="V525" i="1"/>
  <c r="O525" i="1"/>
  <c r="N525" i="1"/>
  <c r="M525" i="1"/>
  <c r="D521" i="3"/>
  <c r="V524" i="1"/>
  <c r="O524" i="1"/>
  <c r="N524" i="1"/>
  <c r="M524" i="1"/>
  <c r="O523" i="1"/>
  <c r="N523" i="1"/>
  <c r="M523" i="1"/>
  <c r="V522" i="1"/>
  <c r="O522" i="1"/>
  <c r="N522" i="1"/>
  <c r="M522" i="1"/>
  <c r="V521" i="1"/>
  <c r="O521" i="1"/>
  <c r="N521" i="1"/>
  <c r="M521" i="1"/>
  <c r="V520" i="1"/>
  <c r="O520" i="1"/>
  <c r="N520" i="1"/>
  <c r="M520" i="1"/>
  <c r="V519" i="1"/>
  <c r="O519" i="1"/>
  <c r="N519" i="1"/>
  <c r="M519" i="1"/>
  <c r="V518" i="1"/>
  <c r="O518" i="1"/>
  <c r="N518" i="1"/>
  <c r="M518" i="1"/>
  <c r="F514" i="3"/>
  <c r="V517" i="1"/>
  <c r="O517" i="1"/>
  <c r="N517" i="1"/>
  <c r="M517" i="1"/>
  <c r="D513" i="3"/>
  <c r="V516" i="1"/>
  <c r="O516" i="1"/>
  <c r="N516" i="1"/>
  <c r="M516" i="1"/>
  <c r="O515" i="1"/>
  <c r="N515" i="1"/>
  <c r="M515" i="1"/>
  <c r="V514" i="1"/>
  <c r="O514" i="1"/>
  <c r="N514" i="1"/>
  <c r="M514" i="1"/>
  <c r="V513" i="1"/>
  <c r="O513" i="1"/>
  <c r="N513" i="1"/>
  <c r="M513" i="1"/>
  <c r="V512" i="1"/>
  <c r="O512" i="1"/>
  <c r="N512" i="1"/>
  <c r="M512" i="1"/>
  <c r="V511" i="1"/>
  <c r="O511" i="1"/>
  <c r="N511" i="1"/>
  <c r="M511" i="1"/>
  <c r="V510" i="1"/>
  <c r="O510" i="1"/>
  <c r="N510" i="1"/>
  <c r="M510" i="1"/>
  <c r="V509" i="1"/>
  <c r="O509" i="1"/>
  <c r="N509" i="1"/>
  <c r="M509" i="1"/>
  <c r="V508" i="1"/>
  <c r="O508" i="1"/>
  <c r="N508" i="1"/>
  <c r="M508" i="1"/>
  <c r="V507" i="1"/>
  <c r="O507" i="1"/>
  <c r="N507" i="1"/>
  <c r="M507" i="1"/>
  <c r="V506" i="1"/>
  <c r="O506" i="1"/>
  <c r="N506" i="1"/>
  <c r="M506" i="1"/>
  <c r="V505" i="1"/>
  <c r="O505" i="1"/>
  <c r="N505" i="1"/>
  <c r="M505" i="1"/>
  <c r="V504" i="1"/>
  <c r="O504" i="1"/>
  <c r="N504" i="1"/>
  <c r="M504" i="1"/>
  <c r="O503" i="1"/>
  <c r="N503" i="1"/>
  <c r="M503" i="1"/>
  <c r="V502" i="1"/>
  <c r="O502" i="1"/>
  <c r="N502" i="1"/>
  <c r="M502" i="1"/>
  <c r="V501" i="1"/>
  <c r="O501" i="1"/>
  <c r="N501" i="1"/>
  <c r="M501" i="1"/>
  <c r="V500" i="1"/>
  <c r="O500" i="1"/>
  <c r="N500" i="1"/>
  <c r="M500" i="1"/>
  <c r="V499" i="1"/>
  <c r="O499" i="1"/>
  <c r="N499" i="1"/>
  <c r="M499" i="1"/>
  <c r="O498" i="1"/>
  <c r="N498" i="1"/>
  <c r="M498" i="1"/>
  <c r="V497" i="1"/>
  <c r="O497" i="1"/>
  <c r="N497" i="1"/>
  <c r="M497" i="1"/>
  <c r="V496" i="1"/>
  <c r="O496" i="1"/>
  <c r="N496" i="1"/>
  <c r="M496" i="1"/>
  <c r="D492" i="3"/>
  <c r="V495" i="1"/>
  <c r="O495" i="1"/>
  <c r="N495" i="1"/>
  <c r="M495" i="1"/>
  <c r="V494" i="1"/>
  <c r="O494" i="1"/>
  <c r="N494" i="1"/>
  <c r="M494" i="1"/>
  <c r="O493" i="1"/>
  <c r="N493" i="1"/>
  <c r="M493" i="1"/>
  <c r="V492" i="1"/>
  <c r="O492" i="1"/>
  <c r="N492" i="1"/>
  <c r="M492" i="1"/>
  <c r="V491" i="1"/>
  <c r="O491" i="1"/>
  <c r="N491" i="1"/>
  <c r="M491" i="1"/>
  <c r="O490" i="1"/>
  <c r="N490" i="1"/>
  <c r="M490" i="1"/>
  <c r="O489" i="1"/>
  <c r="N489" i="1"/>
  <c r="M489" i="1"/>
  <c r="V488" i="1"/>
  <c r="O488" i="1"/>
  <c r="N488" i="1"/>
  <c r="M488" i="1"/>
  <c r="V487" i="1"/>
  <c r="O487" i="1"/>
  <c r="N487" i="1"/>
  <c r="M487" i="1"/>
  <c r="V486" i="1"/>
  <c r="O486" i="1"/>
  <c r="N486" i="1"/>
  <c r="M486" i="1"/>
  <c r="V485" i="1"/>
  <c r="O485" i="1"/>
  <c r="N485" i="1"/>
  <c r="M485" i="1"/>
  <c r="V484" i="1"/>
  <c r="O484" i="1"/>
  <c r="N484" i="1"/>
  <c r="M484" i="1"/>
  <c r="V483" i="1"/>
  <c r="O483" i="1"/>
  <c r="N483" i="1"/>
  <c r="M483" i="1"/>
  <c r="D479" i="3"/>
  <c r="O482" i="1"/>
  <c r="N482" i="1"/>
  <c r="M482" i="1"/>
  <c r="O481" i="1"/>
  <c r="N481" i="1"/>
  <c r="M481" i="1"/>
  <c r="V480" i="1"/>
  <c r="O480" i="1"/>
  <c r="N480" i="1"/>
  <c r="M480" i="1"/>
  <c r="V479" i="1"/>
  <c r="O479" i="1"/>
  <c r="N479" i="1"/>
  <c r="M479" i="1"/>
  <c r="V478" i="1"/>
  <c r="O478" i="1"/>
  <c r="N478" i="1"/>
  <c r="M478" i="1"/>
  <c r="V477" i="1"/>
  <c r="O477" i="1"/>
  <c r="N477" i="1"/>
  <c r="M477" i="1"/>
  <c r="O476" i="1"/>
  <c r="N476" i="1"/>
  <c r="M476" i="1"/>
  <c r="O475" i="1"/>
  <c r="N475" i="1"/>
  <c r="M475" i="1"/>
  <c r="V474" i="1"/>
  <c r="O474" i="1"/>
  <c r="N474" i="1"/>
  <c r="M474" i="1"/>
  <c r="V473" i="1"/>
  <c r="O473" i="1"/>
  <c r="N473" i="1"/>
  <c r="M473" i="1"/>
  <c r="V472" i="1"/>
  <c r="O472" i="1"/>
  <c r="N472" i="1"/>
  <c r="M472" i="1"/>
  <c r="V471" i="1"/>
  <c r="O471" i="1"/>
  <c r="N471" i="1"/>
  <c r="M471" i="1"/>
  <c r="O470" i="1"/>
  <c r="N470" i="1"/>
  <c r="M470" i="1"/>
  <c r="V469" i="1"/>
  <c r="O469" i="1"/>
  <c r="N469" i="1"/>
  <c r="M469" i="1"/>
  <c r="V468" i="1"/>
  <c r="O468" i="1"/>
  <c r="N468" i="1"/>
  <c r="M468" i="1"/>
  <c r="V467" i="1"/>
  <c r="O467" i="1"/>
  <c r="N467" i="1"/>
  <c r="M467" i="1"/>
  <c r="V466" i="1"/>
  <c r="O466" i="1"/>
  <c r="N466" i="1"/>
  <c r="M466" i="1"/>
  <c r="O465" i="1"/>
  <c r="N465" i="1"/>
  <c r="M465" i="1"/>
  <c r="V464" i="1"/>
  <c r="O464" i="1"/>
  <c r="N464" i="1"/>
  <c r="M464" i="1"/>
  <c r="V463" i="1"/>
  <c r="O463" i="1"/>
  <c r="N463" i="1"/>
  <c r="M463" i="1"/>
  <c r="O462" i="1"/>
  <c r="N462" i="1"/>
  <c r="M462" i="1"/>
  <c r="V461" i="1"/>
  <c r="O461" i="1"/>
  <c r="N461" i="1"/>
  <c r="M461" i="1"/>
  <c r="V460" i="1"/>
  <c r="O460" i="1"/>
  <c r="N460" i="1"/>
  <c r="M460" i="1"/>
  <c r="O459" i="1"/>
  <c r="N459" i="1"/>
  <c r="M459" i="1"/>
  <c r="O458" i="1"/>
  <c r="N458" i="1"/>
  <c r="M458" i="1"/>
  <c r="V457" i="1"/>
  <c r="O457" i="1"/>
  <c r="N457" i="1"/>
  <c r="M457" i="1"/>
  <c r="V456" i="1"/>
  <c r="O456" i="1"/>
  <c r="N456" i="1"/>
  <c r="M456" i="1"/>
  <c r="V455" i="1"/>
  <c r="O455" i="1"/>
  <c r="N455" i="1"/>
  <c r="M455" i="1"/>
  <c r="V454" i="1"/>
  <c r="O454" i="1"/>
  <c r="N454" i="1"/>
  <c r="M454" i="1"/>
  <c r="F450" i="3"/>
  <c r="V453" i="1"/>
  <c r="O453" i="1"/>
  <c r="N453" i="1"/>
  <c r="M453" i="1"/>
  <c r="O452" i="1"/>
  <c r="N452" i="1"/>
  <c r="M452" i="1"/>
  <c r="O451" i="1"/>
  <c r="N451" i="1"/>
  <c r="M451" i="1"/>
  <c r="V450" i="1"/>
  <c r="O450" i="1"/>
  <c r="N450" i="1"/>
  <c r="M450" i="1"/>
  <c r="V449" i="1"/>
  <c r="O449" i="1"/>
  <c r="N449" i="1"/>
  <c r="D445" i="3"/>
  <c r="M449" i="1"/>
  <c r="V448" i="1"/>
  <c r="O448" i="1"/>
  <c r="N448" i="1"/>
  <c r="M448" i="1"/>
  <c r="V447" i="1"/>
  <c r="O447" i="1"/>
  <c r="N447" i="1"/>
  <c r="M447" i="1"/>
  <c r="O446" i="1"/>
  <c r="N446" i="1"/>
  <c r="M446" i="1"/>
  <c r="V445" i="1"/>
  <c r="O445" i="1"/>
  <c r="N445" i="1"/>
  <c r="M445" i="1"/>
  <c r="V444" i="1"/>
  <c r="O444" i="1"/>
  <c r="N444" i="1"/>
  <c r="M444" i="1"/>
  <c r="V443" i="1"/>
  <c r="O443" i="1"/>
  <c r="N443" i="1"/>
  <c r="M443" i="1"/>
  <c r="V442" i="1"/>
  <c r="O442" i="1"/>
  <c r="N442" i="1"/>
  <c r="M442" i="1"/>
  <c r="V441" i="1"/>
  <c r="O441" i="1"/>
  <c r="N441" i="1"/>
  <c r="M441" i="1"/>
  <c r="V440" i="1"/>
  <c r="O440" i="1"/>
  <c r="N440" i="1"/>
  <c r="M440" i="1"/>
  <c r="O439" i="1"/>
  <c r="N439" i="1"/>
  <c r="M439" i="1"/>
  <c r="V438" i="1"/>
  <c r="O438" i="1"/>
  <c r="N438" i="1"/>
  <c r="M438" i="1"/>
  <c r="V437" i="1"/>
  <c r="O437" i="1"/>
  <c r="N437" i="1"/>
  <c r="M437" i="1"/>
  <c r="O436" i="1"/>
  <c r="N436" i="1"/>
  <c r="M436" i="1"/>
  <c r="O435" i="1"/>
  <c r="N435" i="1"/>
  <c r="M435" i="1"/>
  <c r="V434" i="1"/>
  <c r="O434" i="1"/>
  <c r="N434" i="1"/>
  <c r="M434" i="1"/>
  <c r="V433" i="1"/>
  <c r="O433" i="1"/>
  <c r="N433" i="1"/>
  <c r="M433" i="1"/>
  <c r="V432" i="1"/>
  <c r="O432" i="1"/>
  <c r="N432" i="1"/>
  <c r="M432" i="1"/>
  <c r="O431" i="1"/>
  <c r="N431" i="1"/>
  <c r="M431" i="1"/>
  <c r="V430" i="1"/>
  <c r="O430" i="1"/>
  <c r="N430" i="1"/>
  <c r="M430" i="1"/>
  <c r="V429" i="1"/>
  <c r="O429" i="1"/>
  <c r="N429" i="1"/>
  <c r="M429" i="1"/>
  <c r="V428" i="1"/>
  <c r="O428" i="1"/>
  <c r="N428" i="1"/>
  <c r="M428" i="1"/>
  <c r="V427" i="1"/>
  <c r="O427" i="1"/>
  <c r="N427" i="1"/>
  <c r="M427" i="1"/>
  <c r="V426" i="1"/>
  <c r="O426" i="1"/>
  <c r="N426" i="1"/>
  <c r="M426" i="1"/>
  <c r="V425" i="1"/>
  <c r="O425" i="1"/>
  <c r="N425" i="1"/>
  <c r="M425" i="1"/>
  <c r="V424" i="1"/>
  <c r="O424" i="1"/>
  <c r="N424" i="1"/>
  <c r="M424" i="1"/>
  <c r="V423" i="1"/>
  <c r="O423" i="1"/>
  <c r="N423" i="1"/>
  <c r="M423" i="1"/>
  <c r="V422" i="1"/>
  <c r="O422" i="1"/>
  <c r="N422" i="1"/>
  <c r="M422" i="1"/>
  <c r="V421" i="1"/>
  <c r="O421" i="1"/>
  <c r="N421" i="1"/>
  <c r="M421" i="1"/>
  <c r="V420" i="1"/>
  <c r="O420" i="1"/>
  <c r="N420" i="1"/>
  <c r="M420" i="1"/>
  <c r="V419" i="1"/>
  <c r="O419" i="1"/>
  <c r="N419" i="1"/>
  <c r="M419" i="1"/>
  <c r="O418" i="1"/>
  <c r="N418" i="1"/>
  <c r="M418" i="1"/>
  <c r="O417" i="1"/>
  <c r="N417" i="1"/>
  <c r="M417" i="1"/>
  <c r="O416" i="1"/>
  <c r="N416" i="1"/>
  <c r="M416" i="1"/>
  <c r="V415" i="1"/>
  <c r="O415" i="1"/>
  <c r="N415" i="1"/>
  <c r="M415" i="1"/>
  <c r="V414" i="1"/>
  <c r="O414" i="1"/>
  <c r="N414" i="1"/>
  <c r="M414" i="1"/>
  <c r="O413" i="1"/>
  <c r="N413" i="1"/>
  <c r="M413" i="1"/>
  <c r="V412" i="1"/>
  <c r="O412" i="1"/>
  <c r="N412" i="1"/>
  <c r="M412" i="1"/>
  <c r="O411" i="1"/>
  <c r="N411" i="1"/>
  <c r="M411" i="1"/>
  <c r="V410" i="1"/>
  <c r="O410" i="1"/>
  <c r="N410" i="1"/>
  <c r="M410" i="1"/>
  <c r="V409" i="1"/>
  <c r="O409" i="1"/>
  <c r="N409" i="1"/>
  <c r="M409" i="1"/>
  <c r="V408" i="1"/>
  <c r="O408" i="1"/>
  <c r="N408" i="1"/>
  <c r="M408" i="1"/>
  <c r="V407" i="1"/>
  <c r="O407" i="1"/>
  <c r="N407" i="1"/>
  <c r="M407" i="1"/>
  <c r="V406" i="1"/>
  <c r="O406" i="1"/>
  <c r="N406" i="1"/>
  <c r="M406" i="1"/>
  <c r="V405" i="1"/>
  <c r="O405" i="1"/>
  <c r="N405" i="1"/>
  <c r="M405" i="1"/>
  <c r="V404" i="1"/>
  <c r="O404" i="1"/>
  <c r="N404" i="1"/>
  <c r="M404" i="1"/>
  <c r="V403" i="1"/>
  <c r="O403" i="1"/>
  <c r="N403" i="1"/>
  <c r="M403" i="1"/>
  <c r="O402" i="1"/>
  <c r="N402" i="1"/>
  <c r="M402" i="1"/>
  <c r="V401" i="1"/>
  <c r="O401" i="1"/>
  <c r="N401" i="1"/>
  <c r="M401" i="1"/>
  <c r="V400" i="1"/>
  <c r="O400" i="1"/>
  <c r="N400" i="1"/>
  <c r="M400" i="1"/>
  <c r="O399" i="1"/>
  <c r="N399" i="1"/>
  <c r="M399" i="1"/>
  <c r="O398" i="1"/>
  <c r="N398" i="1"/>
  <c r="M398" i="1"/>
  <c r="V397" i="1"/>
  <c r="O397" i="1"/>
  <c r="N397" i="1"/>
  <c r="M397" i="1"/>
  <c r="V396" i="1"/>
  <c r="O396" i="1"/>
  <c r="N396" i="1"/>
  <c r="M396" i="1"/>
  <c r="V395" i="1"/>
  <c r="O395" i="1"/>
  <c r="N395" i="1"/>
  <c r="M395" i="1"/>
  <c r="V394" i="1"/>
  <c r="O394" i="1"/>
  <c r="N394" i="1"/>
  <c r="M394" i="1"/>
  <c r="V393" i="1"/>
  <c r="O393" i="1"/>
  <c r="N393" i="1"/>
  <c r="M393" i="1"/>
  <c r="V392" i="1"/>
  <c r="O392" i="1"/>
  <c r="N392" i="1"/>
  <c r="M392" i="1"/>
  <c r="O391" i="1"/>
  <c r="N391" i="1"/>
  <c r="M391" i="1"/>
  <c r="O390" i="1"/>
  <c r="N390" i="1"/>
  <c r="M390" i="1"/>
  <c r="V389" i="1"/>
  <c r="O389" i="1"/>
  <c r="N389" i="1"/>
  <c r="M389" i="1"/>
  <c r="V388" i="1"/>
  <c r="O388" i="1"/>
  <c r="N388" i="1"/>
  <c r="M388" i="1"/>
  <c r="V387" i="1"/>
  <c r="O387" i="1"/>
  <c r="N387" i="1"/>
  <c r="M387" i="1"/>
  <c r="V386" i="1"/>
  <c r="O386" i="1"/>
  <c r="N386" i="1"/>
  <c r="M386" i="1"/>
  <c r="V385" i="1"/>
  <c r="O385" i="1"/>
  <c r="N385" i="1"/>
  <c r="M385" i="1"/>
  <c r="D381" i="3"/>
  <c r="V384" i="1"/>
  <c r="O384" i="1"/>
  <c r="N384" i="1"/>
  <c r="M384" i="1"/>
  <c r="V383" i="1"/>
  <c r="O383" i="1"/>
  <c r="N383" i="1"/>
  <c r="M383" i="1"/>
  <c r="V382" i="1"/>
  <c r="O382" i="1"/>
  <c r="N382" i="1"/>
  <c r="M382" i="1"/>
  <c r="V381" i="1"/>
  <c r="O381" i="1"/>
  <c r="N381" i="1"/>
  <c r="D377" i="3"/>
  <c r="M381" i="1"/>
  <c r="V380" i="1"/>
  <c r="O380" i="1"/>
  <c r="N380" i="1"/>
  <c r="M380" i="1"/>
  <c r="V379" i="1"/>
  <c r="O379" i="1"/>
  <c r="N379" i="1"/>
  <c r="M379" i="1"/>
  <c r="O378" i="1"/>
  <c r="N378" i="1"/>
  <c r="M378" i="1"/>
  <c r="O377" i="1"/>
  <c r="N377" i="1"/>
  <c r="M377" i="1"/>
  <c r="V376" i="1"/>
  <c r="O376" i="1"/>
  <c r="N376" i="1"/>
  <c r="M376" i="1"/>
  <c r="V375" i="1"/>
  <c r="O375" i="1"/>
  <c r="N375" i="1"/>
  <c r="M375" i="1"/>
  <c r="V374" i="1"/>
  <c r="O374" i="1"/>
  <c r="N374" i="1"/>
  <c r="M374" i="1"/>
  <c r="O373" i="1"/>
  <c r="N373" i="1"/>
  <c r="M373" i="1"/>
  <c r="V372" i="1"/>
  <c r="O372" i="1"/>
  <c r="N372" i="1"/>
  <c r="M372" i="1"/>
  <c r="V371" i="1"/>
  <c r="O371" i="1"/>
  <c r="N371" i="1"/>
  <c r="M371" i="1"/>
  <c r="V370" i="1"/>
  <c r="O370" i="1"/>
  <c r="N370" i="1"/>
  <c r="M370" i="1"/>
  <c r="O369" i="1"/>
  <c r="N369" i="1"/>
  <c r="M369" i="1"/>
  <c r="V368" i="1"/>
  <c r="O368" i="1"/>
  <c r="N368" i="1"/>
  <c r="M368" i="1"/>
  <c r="V367" i="1"/>
  <c r="O367" i="1"/>
  <c r="N367" i="1"/>
  <c r="M367" i="1"/>
  <c r="D363" i="3"/>
  <c r="V366" i="1"/>
  <c r="O366" i="1"/>
  <c r="N366" i="1"/>
  <c r="M366" i="1"/>
  <c r="V365" i="1"/>
  <c r="O365" i="1"/>
  <c r="N365" i="1"/>
  <c r="M365" i="1"/>
  <c r="V364" i="1"/>
  <c r="O364" i="1"/>
  <c r="N364" i="1"/>
  <c r="M364" i="1"/>
  <c r="V363" i="1"/>
  <c r="O363" i="1"/>
  <c r="N363" i="1"/>
  <c r="M363" i="1"/>
  <c r="V362" i="1"/>
  <c r="O362" i="1"/>
  <c r="N362" i="1"/>
  <c r="M362" i="1"/>
  <c r="V361" i="1"/>
  <c r="O361" i="1"/>
  <c r="N361" i="1"/>
  <c r="M361" i="1"/>
  <c r="O360" i="1"/>
  <c r="N360" i="1"/>
  <c r="M360" i="1"/>
  <c r="V359" i="1"/>
  <c r="O359" i="1"/>
  <c r="N359" i="1"/>
  <c r="M359" i="1"/>
  <c r="O358" i="1"/>
  <c r="N358" i="1"/>
  <c r="M358" i="1"/>
  <c r="V357" i="1"/>
  <c r="O357" i="1"/>
  <c r="N357" i="1"/>
  <c r="M357" i="1"/>
  <c r="O356" i="1"/>
  <c r="N356" i="1"/>
  <c r="M356" i="1"/>
  <c r="O355" i="1"/>
  <c r="N355" i="1"/>
  <c r="M355" i="1"/>
  <c r="V354" i="1"/>
  <c r="O354" i="1"/>
  <c r="N354" i="1"/>
  <c r="M354" i="1"/>
  <c r="V353" i="1"/>
  <c r="O353" i="1"/>
  <c r="N353" i="1"/>
  <c r="M353" i="1"/>
  <c r="O352" i="1"/>
  <c r="N352" i="1"/>
  <c r="M352" i="1"/>
  <c r="V351" i="1"/>
  <c r="O351" i="1"/>
  <c r="N351" i="1"/>
  <c r="M351" i="1"/>
  <c r="O350" i="1"/>
  <c r="N350" i="1"/>
  <c r="M350" i="1"/>
  <c r="V349" i="1"/>
  <c r="O349" i="1"/>
  <c r="N349" i="1"/>
  <c r="M349" i="1"/>
  <c r="O348" i="1"/>
  <c r="N348" i="1"/>
  <c r="M348" i="1"/>
  <c r="V347" i="1"/>
  <c r="O347" i="1"/>
  <c r="N347" i="1"/>
  <c r="M347" i="1"/>
  <c r="O346" i="1"/>
  <c r="N346" i="1"/>
  <c r="M346" i="1"/>
  <c r="V345" i="1"/>
  <c r="O345" i="1"/>
  <c r="N345" i="1"/>
  <c r="M345" i="1"/>
  <c r="V344" i="1"/>
  <c r="O344" i="1"/>
  <c r="N344" i="1"/>
  <c r="M344" i="1"/>
  <c r="F340" i="3"/>
  <c r="V343" i="1"/>
  <c r="O343" i="1"/>
  <c r="N343" i="1"/>
  <c r="M343" i="1"/>
  <c r="O342" i="1"/>
  <c r="N342" i="1"/>
  <c r="M342" i="1"/>
  <c r="V341" i="1"/>
  <c r="O341" i="1"/>
  <c r="N341" i="1"/>
  <c r="M341" i="1"/>
  <c r="V340" i="1"/>
  <c r="O340" i="1"/>
  <c r="N340" i="1"/>
  <c r="M340" i="1"/>
  <c r="V339" i="1"/>
  <c r="O339" i="1"/>
  <c r="N339" i="1"/>
  <c r="M339" i="1"/>
  <c r="O338" i="1"/>
  <c r="N338" i="1"/>
  <c r="M338" i="1"/>
  <c r="V337" i="1"/>
  <c r="O337" i="1"/>
  <c r="N337" i="1"/>
  <c r="M337" i="1"/>
  <c r="V336" i="1"/>
  <c r="O336" i="1"/>
  <c r="N336" i="1"/>
  <c r="M336" i="1"/>
  <c r="O335" i="1"/>
  <c r="N335" i="1"/>
  <c r="M335" i="1"/>
  <c r="O334" i="1"/>
  <c r="N334" i="1"/>
  <c r="M334" i="1"/>
  <c r="V333" i="1"/>
  <c r="O333" i="1"/>
  <c r="N333" i="1"/>
  <c r="M333" i="1"/>
  <c r="O332" i="1"/>
  <c r="N332" i="1"/>
  <c r="M332" i="1"/>
  <c r="V331" i="1"/>
  <c r="O331" i="1"/>
  <c r="N331" i="1"/>
  <c r="M331" i="1"/>
  <c r="O330" i="1"/>
  <c r="N330" i="1"/>
  <c r="M330" i="1"/>
  <c r="O329" i="1"/>
  <c r="N329" i="1"/>
  <c r="M329" i="1"/>
  <c r="O328" i="1"/>
  <c r="N328" i="1"/>
  <c r="M328" i="1"/>
  <c r="O327" i="1"/>
  <c r="N327" i="1"/>
  <c r="M327" i="1"/>
  <c r="V326" i="1"/>
  <c r="O326" i="1"/>
  <c r="N326" i="1"/>
  <c r="M326" i="1"/>
  <c r="V325" i="1"/>
  <c r="O325" i="1"/>
  <c r="N325" i="1"/>
  <c r="M325" i="1"/>
  <c r="O324" i="1"/>
  <c r="N324" i="1"/>
  <c r="M324" i="1"/>
  <c r="V323" i="1"/>
  <c r="O323" i="1"/>
  <c r="N323" i="1"/>
  <c r="M323" i="1"/>
  <c r="O322" i="1"/>
  <c r="N322" i="1"/>
  <c r="M322" i="1"/>
  <c r="V321" i="1"/>
  <c r="O321" i="1"/>
  <c r="N321" i="1"/>
  <c r="M321" i="1"/>
  <c r="V320" i="1"/>
  <c r="O320" i="1"/>
  <c r="N320" i="1"/>
  <c r="M320" i="1"/>
  <c r="V319" i="1"/>
  <c r="O319" i="1"/>
  <c r="N319" i="1"/>
  <c r="M319" i="1"/>
  <c r="V318" i="1"/>
  <c r="O318" i="1"/>
  <c r="N318" i="1"/>
  <c r="M318" i="1"/>
  <c r="V317" i="1"/>
  <c r="O317" i="1"/>
  <c r="N317" i="1"/>
  <c r="M317" i="1"/>
  <c r="O316" i="1"/>
  <c r="N316" i="1"/>
  <c r="M316" i="1"/>
  <c r="O315" i="1"/>
  <c r="N315" i="1"/>
  <c r="M315" i="1"/>
  <c r="V314" i="1"/>
  <c r="O314" i="1"/>
  <c r="N314" i="1"/>
  <c r="M314" i="1"/>
  <c r="V313" i="1"/>
  <c r="O313" i="1"/>
  <c r="N313" i="1"/>
  <c r="M313" i="1"/>
  <c r="V312" i="1"/>
  <c r="O312" i="1"/>
  <c r="N312" i="1"/>
  <c r="M312" i="1"/>
  <c r="V311" i="1"/>
  <c r="O311" i="1"/>
  <c r="N311" i="1"/>
  <c r="M311" i="1"/>
  <c r="V310" i="1"/>
  <c r="O310" i="1"/>
  <c r="N310" i="1"/>
  <c r="M310" i="1"/>
  <c r="V309" i="1"/>
  <c r="O309" i="1"/>
  <c r="N309" i="1"/>
  <c r="M309" i="1"/>
  <c r="V308" i="1"/>
  <c r="O308" i="1"/>
  <c r="N308" i="1"/>
  <c r="M308" i="1"/>
  <c r="V307" i="1"/>
  <c r="O307" i="1"/>
  <c r="N307" i="1"/>
  <c r="M307" i="1"/>
  <c r="V306" i="1"/>
  <c r="O306" i="1"/>
  <c r="N306" i="1"/>
  <c r="M306" i="1"/>
  <c r="V305" i="1"/>
  <c r="O305" i="1"/>
  <c r="N305" i="1"/>
  <c r="M305" i="1"/>
  <c r="V304" i="1"/>
  <c r="O304" i="1"/>
  <c r="N304" i="1"/>
  <c r="M304" i="1"/>
  <c r="V303" i="1"/>
  <c r="O303" i="1"/>
  <c r="N303" i="1"/>
  <c r="M303" i="1"/>
  <c r="V302" i="1"/>
  <c r="O302" i="1"/>
  <c r="N302" i="1"/>
  <c r="M302" i="1"/>
  <c r="O301" i="1"/>
  <c r="N301" i="1"/>
  <c r="M301" i="1"/>
  <c r="V300" i="1"/>
  <c r="O300" i="1"/>
  <c r="N300" i="1"/>
  <c r="M300" i="1"/>
  <c r="O299" i="1"/>
  <c r="N299" i="1"/>
  <c r="M299" i="1"/>
  <c r="V298" i="1"/>
  <c r="O298" i="1"/>
  <c r="N298" i="1"/>
  <c r="M298" i="1"/>
  <c r="V297" i="1"/>
  <c r="O297" i="1"/>
  <c r="N297" i="1"/>
  <c r="M297" i="1"/>
  <c r="V296" i="1"/>
  <c r="O296" i="1"/>
  <c r="N296" i="1"/>
  <c r="M296" i="1"/>
  <c r="V295" i="1"/>
  <c r="O295" i="1"/>
  <c r="N295" i="1"/>
  <c r="M295" i="1"/>
  <c r="V294" i="1"/>
  <c r="O294" i="1"/>
  <c r="N294" i="1"/>
  <c r="M294" i="1"/>
  <c r="V293" i="1"/>
  <c r="O293" i="1"/>
  <c r="N293" i="1"/>
  <c r="M293" i="1"/>
  <c r="O292" i="1"/>
  <c r="N292" i="1"/>
  <c r="M292" i="1"/>
  <c r="V291" i="1"/>
  <c r="O291" i="1"/>
  <c r="N291" i="1"/>
  <c r="M291" i="1"/>
  <c r="O290" i="1"/>
  <c r="N290" i="1"/>
  <c r="M290" i="1"/>
  <c r="V289" i="1"/>
  <c r="O289" i="1"/>
  <c r="N289" i="1"/>
  <c r="M289" i="1"/>
  <c r="F285" i="3"/>
  <c r="O288" i="1"/>
  <c r="N288" i="1"/>
  <c r="M288" i="1"/>
  <c r="V287" i="1"/>
  <c r="O287" i="1"/>
  <c r="N287" i="1"/>
  <c r="M287" i="1"/>
  <c r="V286" i="1"/>
  <c r="O286" i="1"/>
  <c r="N286" i="1"/>
  <c r="M286" i="1"/>
  <c r="O285" i="1"/>
  <c r="N285" i="1"/>
  <c r="M285" i="1"/>
  <c r="V284" i="1"/>
  <c r="O284" i="1"/>
  <c r="N284" i="1"/>
  <c r="M284" i="1"/>
  <c r="O283" i="1"/>
  <c r="N283" i="1"/>
  <c r="M283" i="1"/>
  <c r="V282" i="1"/>
  <c r="O282" i="1"/>
  <c r="N282" i="1"/>
  <c r="M282" i="1"/>
  <c r="V281" i="1"/>
  <c r="O281" i="1"/>
  <c r="N281" i="1"/>
  <c r="M281" i="1"/>
  <c r="O280" i="1"/>
  <c r="N280" i="1"/>
  <c r="M280" i="1"/>
  <c r="V279" i="1"/>
  <c r="O279" i="1"/>
  <c r="N279" i="1"/>
  <c r="M279" i="1"/>
  <c r="V278" i="1"/>
  <c r="O278" i="1"/>
  <c r="N278" i="1"/>
  <c r="M278" i="1"/>
  <c r="D274" i="3"/>
  <c r="O277" i="1"/>
  <c r="N277" i="1"/>
  <c r="M277" i="1"/>
  <c r="V276" i="1"/>
  <c r="O276" i="1"/>
  <c r="N276" i="1"/>
  <c r="M276" i="1"/>
  <c r="O275" i="1"/>
  <c r="N275" i="1"/>
  <c r="M275" i="1"/>
  <c r="V274" i="1"/>
  <c r="O274" i="1"/>
  <c r="N274" i="1"/>
  <c r="M274" i="1"/>
  <c r="V273" i="1"/>
  <c r="O273" i="1"/>
  <c r="N273" i="1"/>
  <c r="M273" i="1"/>
  <c r="V272" i="1"/>
  <c r="O272" i="1"/>
  <c r="N272" i="1"/>
  <c r="M272" i="1"/>
  <c r="O271" i="1"/>
  <c r="N271" i="1"/>
  <c r="M271" i="1"/>
  <c r="V270" i="1"/>
  <c r="O270" i="1"/>
  <c r="N270" i="1"/>
  <c r="M270" i="1"/>
  <c r="O269" i="1"/>
  <c r="N269" i="1"/>
  <c r="F265" i="3"/>
  <c r="M269" i="1"/>
  <c r="AE269" i="1" s="1"/>
  <c r="V268" i="1"/>
  <c r="O268" i="1"/>
  <c r="N268" i="1"/>
  <c r="M268" i="1"/>
  <c r="V267" i="1"/>
  <c r="O267" i="1"/>
  <c r="N267" i="1"/>
  <c r="M267" i="1"/>
  <c r="O266" i="1"/>
  <c r="N266" i="1"/>
  <c r="M266" i="1"/>
  <c r="O265" i="1"/>
  <c r="N265" i="1"/>
  <c r="M265" i="1"/>
  <c r="O264" i="1"/>
  <c r="N264" i="1"/>
  <c r="M264" i="1"/>
  <c r="V263" i="1"/>
  <c r="O263" i="1"/>
  <c r="N263" i="1"/>
  <c r="M263" i="1"/>
  <c r="V262" i="1"/>
  <c r="O262" i="1"/>
  <c r="N262" i="1"/>
  <c r="M262" i="1"/>
  <c r="V261" i="1"/>
  <c r="O261" i="1"/>
  <c r="N261" i="1"/>
  <c r="M261" i="1"/>
  <c r="O260" i="1"/>
  <c r="N260" i="1"/>
  <c r="M260" i="1"/>
  <c r="V259" i="1"/>
  <c r="O259" i="1"/>
  <c r="N259" i="1"/>
  <c r="M259" i="1"/>
  <c r="V258" i="1"/>
  <c r="O258" i="1"/>
  <c r="N258" i="1"/>
  <c r="M258" i="1"/>
  <c r="V257" i="1"/>
  <c r="O257" i="1"/>
  <c r="N257" i="1"/>
  <c r="M257" i="1"/>
  <c r="O256" i="1"/>
  <c r="N256" i="1"/>
  <c r="M256" i="1"/>
  <c r="V255" i="1"/>
  <c r="O255" i="1"/>
  <c r="N255" i="1"/>
  <c r="M255" i="1"/>
  <c r="V254" i="1"/>
  <c r="O254" i="1"/>
  <c r="N254" i="1"/>
  <c r="M254" i="1"/>
  <c r="V253" i="1"/>
  <c r="O253" i="1"/>
  <c r="N253" i="1"/>
  <c r="M253" i="1"/>
  <c r="V252" i="1"/>
  <c r="O252" i="1"/>
  <c r="N252" i="1"/>
  <c r="M252" i="1"/>
  <c r="V251" i="1"/>
  <c r="O251" i="1"/>
  <c r="N251" i="1"/>
  <c r="M251" i="1"/>
  <c r="AE251" i="1" s="1"/>
  <c r="V250" i="1"/>
  <c r="O250" i="1"/>
  <c r="N250" i="1"/>
  <c r="M250" i="1"/>
  <c r="O249" i="1"/>
  <c r="N249" i="1"/>
  <c r="M249" i="1"/>
  <c r="V248" i="1"/>
  <c r="O248" i="1"/>
  <c r="N248" i="1"/>
  <c r="M248" i="1"/>
  <c r="V247" i="1"/>
  <c r="O247" i="1"/>
  <c r="N247" i="1"/>
  <c r="M247" i="1"/>
  <c r="O246" i="1"/>
  <c r="N246" i="1"/>
  <c r="M246" i="1"/>
  <c r="O245" i="1"/>
  <c r="N245" i="1"/>
  <c r="M245" i="1"/>
  <c r="V244" i="1"/>
  <c r="O244" i="1"/>
  <c r="N244" i="1"/>
  <c r="M244" i="1"/>
  <c r="V243" i="1"/>
  <c r="O243" i="1"/>
  <c r="N243" i="1"/>
  <c r="M243" i="1"/>
  <c r="V242" i="1"/>
  <c r="O242" i="1"/>
  <c r="N242" i="1"/>
  <c r="M242" i="1"/>
  <c r="O241" i="1"/>
  <c r="N241" i="1"/>
  <c r="M241" i="1"/>
  <c r="V240" i="1"/>
  <c r="O240" i="1"/>
  <c r="N240" i="1"/>
  <c r="M240" i="1"/>
  <c r="O239" i="1"/>
  <c r="N239" i="1"/>
  <c r="M239" i="1"/>
  <c r="O238" i="1"/>
  <c r="N238" i="1"/>
  <c r="M238" i="1"/>
  <c r="O237" i="1"/>
  <c r="N237" i="1"/>
  <c r="M237" i="1"/>
  <c r="V236" i="1"/>
  <c r="O236" i="1"/>
  <c r="N236" i="1"/>
  <c r="M236" i="1"/>
  <c r="V235" i="1"/>
  <c r="O235" i="1"/>
  <c r="N235" i="1"/>
  <c r="M235" i="1"/>
  <c r="V234" i="1"/>
  <c r="O234" i="1"/>
  <c r="N234" i="1"/>
  <c r="M234" i="1"/>
  <c r="V233" i="1"/>
  <c r="O233" i="1"/>
  <c r="N233" i="1"/>
  <c r="M233" i="1"/>
  <c r="O232" i="1"/>
  <c r="N232" i="1"/>
  <c r="M232" i="1"/>
  <c r="V231" i="1"/>
  <c r="O231" i="1"/>
  <c r="N231" i="1"/>
  <c r="M231" i="1"/>
  <c r="AE231" i="1" s="1"/>
  <c r="O230" i="1"/>
  <c r="N230" i="1"/>
  <c r="M230" i="1"/>
  <c r="V229" i="1"/>
  <c r="O229" i="1"/>
  <c r="N229" i="1"/>
  <c r="M229" i="1"/>
  <c r="V228" i="1"/>
  <c r="O228" i="1"/>
  <c r="N228" i="1"/>
  <c r="M228" i="1"/>
  <c r="O227" i="1"/>
  <c r="N227" i="1"/>
  <c r="M227" i="1"/>
  <c r="V226" i="1"/>
  <c r="O226" i="1"/>
  <c r="N226" i="1"/>
  <c r="M226" i="1"/>
  <c r="V225" i="1"/>
  <c r="O225" i="1"/>
  <c r="N225" i="1"/>
  <c r="M225" i="1"/>
  <c r="V224" i="1"/>
  <c r="O224" i="1"/>
  <c r="N224" i="1"/>
  <c r="M224" i="1"/>
  <c r="V223" i="1"/>
  <c r="O223" i="1"/>
  <c r="N223" i="1"/>
  <c r="M223" i="1"/>
  <c r="O222" i="1"/>
  <c r="N222" i="1"/>
  <c r="M222" i="1"/>
  <c r="O221" i="1"/>
  <c r="N221" i="1"/>
  <c r="M221" i="1"/>
  <c r="V220" i="1"/>
  <c r="O220" i="1"/>
  <c r="N220" i="1"/>
  <c r="M220" i="1"/>
  <c r="O219" i="1"/>
  <c r="N219" i="1"/>
  <c r="M219" i="1"/>
  <c r="V218" i="1"/>
  <c r="O218" i="1"/>
  <c r="N218" i="1"/>
  <c r="M218" i="1"/>
  <c r="V217" i="1"/>
  <c r="O217" i="1"/>
  <c r="N217" i="1"/>
  <c r="M217" i="1"/>
  <c r="O216" i="1"/>
  <c r="N216" i="1"/>
  <c r="M216" i="1"/>
  <c r="V215" i="1"/>
  <c r="O215" i="1"/>
  <c r="N215" i="1"/>
  <c r="M215" i="1"/>
  <c r="V214" i="1"/>
  <c r="O214" i="1"/>
  <c r="N214" i="1"/>
  <c r="M214" i="1"/>
  <c r="O213" i="1"/>
  <c r="N213" i="1"/>
  <c r="M213" i="1"/>
  <c r="V212" i="1"/>
  <c r="O212" i="1"/>
  <c r="N212" i="1"/>
  <c r="M212" i="1"/>
  <c r="V211" i="1"/>
  <c r="O211" i="1"/>
  <c r="N211" i="1"/>
  <c r="M211" i="1"/>
  <c r="V210" i="1"/>
  <c r="O210" i="1"/>
  <c r="N210" i="1"/>
  <c r="M210" i="1"/>
  <c r="V209" i="1"/>
  <c r="O209" i="1"/>
  <c r="N209" i="1"/>
  <c r="M209" i="1"/>
  <c r="V208" i="1"/>
  <c r="O208" i="1"/>
  <c r="N208" i="1"/>
  <c r="M208" i="1"/>
  <c r="V207" i="1"/>
  <c r="O207" i="1"/>
  <c r="N207" i="1"/>
  <c r="M207" i="1"/>
  <c r="V206" i="1"/>
  <c r="O206" i="1"/>
  <c r="N206" i="1"/>
  <c r="M206" i="1"/>
  <c r="V205" i="1"/>
  <c r="O205" i="1"/>
  <c r="N205" i="1"/>
  <c r="M205" i="1"/>
  <c r="V204" i="1"/>
  <c r="O204" i="1"/>
  <c r="N204" i="1"/>
  <c r="M204" i="1"/>
  <c r="O203" i="1"/>
  <c r="N203" i="1"/>
  <c r="M203" i="1"/>
  <c r="V202" i="1"/>
  <c r="O202" i="1"/>
  <c r="N202" i="1"/>
  <c r="M202" i="1"/>
  <c r="V201" i="1"/>
  <c r="O201" i="1"/>
  <c r="N201" i="1"/>
  <c r="M201" i="1"/>
  <c r="V200" i="1"/>
  <c r="O200" i="1"/>
  <c r="N200" i="1"/>
  <c r="M200" i="1"/>
  <c r="V199" i="1"/>
  <c r="O199" i="1"/>
  <c r="N199" i="1"/>
  <c r="M199" i="1"/>
  <c r="V198" i="1"/>
  <c r="O198" i="1"/>
  <c r="N198" i="1"/>
  <c r="M198" i="1"/>
  <c r="V197" i="1"/>
  <c r="O197" i="1"/>
  <c r="N197" i="1"/>
  <c r="M197" i="1"/>
  <c r="V493" i="1"/>
  <c r="V377" i="1"/>
  <c r="V322" i="1"/>
  <c r="V271" i="1"/>
  <c r="V335" i="1"/>
  <c r="W395" i="1"/>
  <c r="V411" i="1"/>
  <c r="AD340" i="1"/>
  <c r="F446" i="3"/>
  <c r="V327" i="1"/>
  <c r="V528" i="1"/>
  <c r="V587" i="1"/>
  <c r="V216" i="1"/>
  <c r="V301" i="1"/>
  <c r="V541" i="1"/>
  <c r="V574" i="1"/>
  <c r="V597" i="1"/>
  <c r="F490" i="3"/>
  <c r="W506" i="1"/>
  <c r="W390" i="1"/>
  <c r="V431" i="1"/>
  <c r="AD291" i="1"/>
  <c r="V203" i="1"/>
  <c r="D248" i="3"/>
  <c r="F425" i="3"/>
  <c r="W235" i="1"/>
  <c r="W365" i="1"/>
  <c r="W356" i="1"/>
  <c r="W369" i="1"/>
  <c r="AD394" i="1"/>
  <c r="W461" i="1"/>
  <c r="AD500" i="1"/>
  <c r="AE500" i="1" s="1"/>
  <c r="D590" i="3"/>
  <c r="D473" i="3"/>
  <c r="AD549" i="1"/>
  <c r="D545" i="3"/>
  <c r="D558" i="3"/>
  <c r="AD585" i="1"/>
  <c r="AE585" i="1" s="1"/>
  <c r="V196" i="1"/>
  <c r="O196" i="1"/>
  <c r="N196" i="1"/>
  <c r="M196" i="1"/>
  <c r="V195" i="1"/>
  <c r="O195" i="1"/>
  <c r="N195" i="1"/>
  <c r="M195" i="1"/>
  <c r="V194" i="1"/>
  <c r="O194" i="1"/>
  <c r="N194" i="1"/>
  <c r="M194" i="1"/>
  <c r="V193" i="1"/>
  <c r="O193" i="1"/>
  <c r="N193" i="1"/>
  <c r="M193" i="1"/>
  <c r="V192" i="1"/>
  <c r="O192" i="1"/>
  <c r="N192" i="1"/>
  <c r="M192" i="1"/>
  <c r="V191" i="1"/>
  <c r="O191" i="1"/>
  <c r="N191" i="1"/>
  <c r="M191" i="1"/>
  <c r="AE191" i="1" s="1"/>
  <c r="V190" i="1"/>
  <c r="O190" i="1"/>
  <c r="N190" i="1"/>
  <c r="M190" i="1"/>
  <c r="V189" i="1"/>
  <c r="O189" i="1"/>
  <c r="N189" i="1"/>
  <c r="M189" i="1"/>
  <c r="V188" i="1"/>
  <c r="O188" i="1"/>
  <c r="N188" i="1"/>
  <c r="M188" i="1"/>
  <c r="V187" i="1"/>
  <c r="O187" i="1"/>
  <c r="N187" i="1"/>
  <c r="M187" i="1"/>
  <c r="AE187" i="1" s="1"/>
  <c r="V186" i="1"/>
  <c r="O186" i="1"/>
  <c r="N186" i="1"/>
  <c r="M186" i="1"/>
  <c r="AE186" i="1" s="1"/>
  <c r="V185" i="1"/>
  <c r="O185" i="1"/>
  <c r="N185" i="1"/>
  <c r="M185" i="1"/>
  <c r="V184" i="1"/>
  <c r="O184" i="1"/>
  <c r="N184" i="1"/>
  <c r="M184" i="1"/>
  <c r="V183" i="1"/>
  <c r="O183" i="1"/>
  <c r="N183" i="1"/>
  <c r="M183" i="1"/>
  <c r="V182" i="1"/>
  <c r="O182" i="1"/>
  <c r="N182" i="1"/>
  <c r="M182" i="1"/>
  <c r="AE182" i="1" s="1"/>
  <c r="V181" i="1"/>
  <c r="O181" i="1"/>
  <c r="N181" i="1"/>
  <c r="M181" i="1"/>
  <c r="AE181" i="1" s="1"/>
  <c r="V180" i="1"/>
  <c r="O180" i="1"/>
  <c r="N180" i="1"/>
  <c r="M180" i="1"/>
  <c r="V179" i="1"/>
  <c r="O179" i="1"/>
  <c r="N179" i="1"/>
  <c r="M179" i="1"/>
  <c r="V178" i="1"/>
  <c r="O178" i="1"/>
  <c r="N178" i="1"/>
  <c r="M178" i="1"/>
  <c r="V177" i="1"/>
  <c r="O177" i="1"/>
  <c r="N177" i="1"/>
  <c r="M177" i="1"/>
  <c r="AE177" i="1" s="1"/>
  <c r="V176" i="1"/>
  <c r="O176" i="1"/>
  <c r="N176" i="1"/>
  <c r="M176" i="1"/>
  <c r="V175" i="1"/>
  <c r="O175" i="1"/>
  <c r="N175" i="1"/>
  <c r="M175" i="1"/>
  <c r="V174" i="1"/>
  <c r="O174" i="1"/>
  <c r="N174" i="1"/>
  <c r="M174" i="1"/>
  <c r="V173" i="1"/>
  <c r="O173" i="1"/>
  <c r="N173" i="1"/>
  <c r="M173" i="1"/>
  <c r="V172" i="1"/>
  <c r="O172" i="1"/>
  <c r="N172" i="1"/>
  <c r="M172" i="1"/>
  <c r="V171" i="1"/>
  <c r="O171" i="1"/>
  <c r="N171" i="1"/>
  <c r="M171" i="1"/>
  <c r="V170" i="1"/>
  <c r="O170" i="1"/>
  <c r="N170" i="1"/>
  <c r="M170" i="1"/>
  <c r="AE170" i="1" s="1"/>
  <c r="V169" i="1"/>
  <c r="O169" i="1"/>
  <c r="N169" i="1"/>
  <c r="M169" i="1"/>
  <c r="V168" i="1"/>
  <c r="O168" i="1"/>
  <c r="N168" i="1"/>
  <c r="M168" i="1"/>
  <c r="V167" i="1"/>
  <c r="O167" i="1"/>
  <c r="N167" i="1"/>
  <c r="M167" i="1"/>
  <c r="V166" i="1"/>
  <c r="O166" i="1"/>
  <c r="N166" i="1"/>
  <c r="M166" i="1"/>
  <c r="V165" i="1"/>
  <c r="O165" i="1"/>
  <c r="N165" i="1"/>
  <c r="M165" i="1"/>
  <c r="AE165" i="1" s="1"/>
  <c r="V164" i="1"/>
  <c r="O164" i="1"/>
  <c r="N164" i="1"/>
  <c r="M164" i="1"/>
  <c r="V163" i="1"/>
  <c r="O163" i="1"/>
  <c r="N163" i="1"/>
  <c r="M163" i="1"/>
  <c r="V162" i="1"/>
  <c r="O162" i="1"/>
  <c r="N162" i="1"/>
  <c r="M162" i="1"/>
  <c r="V161" i="1"/>
  <c r="O161" i="1"/>
  <c r="N161" i="1"/>
  <c r="M161" i="1"/>
  <c r="V160" i="1"/>
  <c r="O160" i="1"/>
  <c r="N160" i="1"/>
  <c r="M160" i="1"/>
  <c r="V159" i="1"/>
  <c r="O159" i="1"/>
  <c r="N159" i="1"/>
  <c r="M159" i="1"/>
  <c r="V158" i="1"/>
  <c r="O158" i="1"/>
  <c r="N158" i="1"/>
  <c r="M158" i="1"/>
  <c r="D154" i="3"/>
  <c r="V157" i="1"/>
  <c r="O157" i="1"/>
  <c r="N157" i="1"/>
  <c r="M157" i="1"/>
  <c r="V156" i="1"/>
  <c r="O156" i="1"/>
  <c r="N156" i="1"/>
  <c r="M156" i="1"/>
  <c r="V155" i="1"/>
  <c r="O155" i="1"/>
  <c r="N155" i="1"/>
  <c r="M155" i="1"/>
  <c r="V154" i="1"/>
  <c r="O154" i="1"/>
  <c r="N154" i="1"/>
  <c r="M154" i="1"/>
  <c r="V153" i="1"/>
  <c r="O153" i="1"/>
  <c r="N153" i="1"/>
  <c r="M153" i="1"/>
  <c r="V152" i="1"/>
  <c r="O152" i="1"/>
  <c r="N152" i="1"/>
  <c r="M152" i="1"/>
  <c r="V151" i="1"/>
  <c r="O151" i="1"/>
  <c r="N151" i="1"/>
  <c r="M151" i="1"/>
  <c r="V150" i="1"/>
  <c r="O150" i="1"/>
  <c r="N150" i="1"/>
  <c r="M150" i="1"/>
  <c r="V149" i="1"/>
  <c r="O149" i="1"/>
  <c r="N149" i="1"/>
  <c r="M149" i="1"/>
  <c r="V148" i="1"/>
  <c r="O148" i="1"/>
  <c r="N148" i="1"/>
  <c r="M148" i="1"/>
  <c r="V147" i="1"/>
  <c r="O147" i="1"/>
  <c r="N147" i="1"/>
  <c r="M147" i="1"/>
  <c r="V146" i="1"/>
  <c r="O146" i="1"/>
  <c r="N146" i="1"/>
  <c r="M146" i="1"/>
  <c r="V145" i="1"/>
  <c r="O145" i="1"/>
  <c r="N145" i="1"/>
  <c r="M145" i="1"/>
  <c r="V144" i="1"/>
  <c r="O144" i="1"/>
  <c r="N144" i="1"/>
  <c r="M144" i="1"/>
  <c r="V143" i="1"/>
  <c r="O143" i="1"/>
  <c r="N143" i="1"/>
  <c r="M143" i="1"/>
  <c r="V142" i="1"/>
  <c r="O142" i="1"/>
  <c r="N142" i="1"/>
  <c r="M142" i="1"/>
  <c r="V141" i="1"/>
  <c r="O141" i="1"/>
  <c r="N141" i="1"/>
  <c r="M141" i="1"/>
  <c r="V140" i="1"/>
  <c r="O140" i="1"/>
  <c r="N140" i="1"/>
  <c r="M140" i="1"/>
  <c r="V139" i="1"/>
  <c r="O139" i="1"/>
  <c r="N139" i="1"/>
  <c r="M139" i="1"/>
  <c r="D135" i="3"/>
  <c r="V138" i="1"/>
  <c r="O138" i="1"/>
  <c r="N138" i="1"/>
  <c r="M138" i="1"/>
  <c r="V137" i="1"/>
  <c r="O137" i="1"/>
  <c r="N137" i="1"/>
  <c r="M137" i="1"/>
  <c r="O136" i="1"/>
  <c r="N136" i="1"/>
  <c r="AE136" i="1" s="1"/>
  <c r="M136" i="1"/>
  <c r="V135" i="1"/>
  <c r="O135" i="1"/>
  <c r="N135" i="1"/>
  <c r="M135" i="1"/>
  <c r="AE135" i="1" s="1"/>
  <c r="V134" i="1"/>
  <c r="O134" i="1"/>
  <c r="N134" i="1"/>
  <c r="M134" i="1"/>
  <c r="V133" i="1"/>
  <c r="O133" i="1"/>
  <c r="N133" i="1"/>
  <c r="M133" i="1"/>
  <c r="V132" i="1"/>
  <c r="O132" i="1"/>
  <c r="N132" i="1"/>
  <c r="M132" i="1"/>
  <c r="V131" i="1"/>
  <c r="O131" i="1"/>
  <c r="N131" i="1"/>
  <c r="M131" i="1"/>
  <c r="V130" i="1"/>
  <c r="O130" i="1"/>
  <c r="N130" i="1"/>
  <c r="M130" i="1"/>
  <c r="V129" i="1"/>
  <c r="O129" i="1"/>
  <c r="N129" i="1"/>
  <c r="M129" i="1"/>
  <c r="V128" i="1"/>
  <c r="O128" i="1"/>
  <c r="N128" i="1"/>
  <c r="M128" i="1"/>
  <c r="V127" i="1"/>
  <c r="O127" i="1"/>
  <c r="N127" i="1"/>
  <c r="M127" i="1"/>
  <c r="V126" i="1"/>
  <c r="O126" i="1"/>
  <c r="N126" i="1"/>
  <c r="M126" i="1"/>
  <c r="V125" i="1"/>
  <c r="O125" i="1"/>
  <c r="N125" i="1"/>
  <c r="M125" i="1"/>
  <c r="V124" i="1"/>
  <c r="O124" i="1"/>
  <c r="N124" i="1"/>
  <c r="M124" i="1"/>
  <c r="V123" i="1"/>
  <c r="O123" i="1"/>
  <c r="N123" i="1"/>
  <c r="M123" i="1"/>
  <c r="V122" i="1"/>
  <c r="O122" i="1"/>
  <c r="N122" i="1"/>
  <c r="M122" i="1"/>
  <c r="V121" i="1"/>
  <c r="O121" i="1"/>
  <c r="N121" i="1"/>
  <c r="M121" i="1"/>
  <c r="V120" i="1"/>
  <c r="O120" i="1"/>
  <c r="N120" i="1"/>
  <c r="M120" i="1"/>
  <c r="V119" i="1"/>
  <c r="O119" i="1"/>
  <c r="N119" i="1"/>
  <c r="M119" i="1"/>
  <c r="V118" i="1"/>
  <c r="O118" i="1"/>
  <c r="N118" i="1"/>
  <c r="M118" i="1"/>
  <c r="V117" i="1"/>
  <c r="O117" i="1"/>
  <c r="N117" i="1"/>
  <c r="M117" i="1"/>
  <c r="V116" i="1"/>
  <c r="O116" i="1"/>
  <c r="N116" i="1"/>
  <c r="M116" i="1"/>
  <c r="V115" i="1"/>
  <c r="O115" i="1"/>
  <c r="N115" i="1"/>
  <c r="M115" i="1"/>
  <c r="V114" i="1"/>
  <c r="O114" i="1"/>
  <c r="N114" i="1"/>
  <c r="M114" i="1"/>
  <c r="V113" i="1"/>
  <c r="O113" i="1"/>
  <c r="N113" i="1"/>
  <c r="M113" i="1"/>
  <c r="V112" i="1"/>
  <c r="O112" i="1"/>
  <c r="N112" i="1"/>
  <c r="M112" i="1"/>
  <c r="V111" i="1"/>
  <c r="O111" i="1"/>
  <c r="N111" i="1"/>
  <c r="M111" i="1"/>
  <c r="V110" i="1"/>
  <c r="O110" i="1"/>
  <c r="N110" i="1"/>
  <c r="M110" i="1"/>
  <c r="V109" i="1"/>
  <c r="O109" i="1"/>
  <c r="N109" i="1"/>
  <c r="M109" i="1"/>
  <c r="V108" i="1"/>
  <c r="O108" i="1"/>
  <c r="N108" i="1"/>
  <c r="M108" i="1"/>
  <c r="V107" i="1"/>
  <c r="O107" i="1"/>
  <c r="N107" i="1"/>
  <c r="M107" i="1"/>
  <c r="V106" i="1"/>
  <c r="O106" i="1"/>
  <c r="N106" i="1"/>
  <c r="M106" i="1"/>
  <c r="AE106" i="1" s="1"/>
  <c r="V105" i="1"/>
  <c r="O105" i="1"/>
  <c r="N105" i="1"/>
  <c r="M105" i="1"/>
  <c r="V104" i="1"/>
  <c r="O104" i="1"/>
  <c r="N104" i="1"/>
  <c r="M104" i="1"/>
  <c r="V103" i="1"/>
  <c r="O103" i="1"/>
  <c r="N103" i="1"/>
  <c r="M103" i="1"/>
  <c r="V102" i="1"/>
  <c r="O102" i="1"/>
  <c r="N102" i="1"/>
  <c r="M102" i="1"/>
  <c r="V101" i="1"/>
  <c r="O101" i="1"/>
  <c r="N101" i="1"/>
  <c r="M101" i="1"/>
  <c r="V100" i="1"/>
  <c r="O100" i="1"/>
  <c r="N100" i="1"/>
  <c r="M100" i="1"/>
  <c r="V99" i="1"/>
  <c r="O99" i="1"/>
  <c r="N99" i="1"/>
  <c r="M99" i="1"/>
  <c r="V98" i="1"/>
  <c r="O98" i="1"/>
  <c r="N98" i="1"/>
  <c r="M98" i="1"/>
  <c r="V97" i="1"/>
  <c r="O97" i="1"/>
  <c r="N97" i="1"/>
  <c r="M97" i="1"/>
  <c r="V96" i="1"/>
  <c r="O96" i="1"/>
  <c r="N96" i="1"/>
  <c r="M96" i="1"/>
  <c r="V95" i="1"/>
  <c r="V94" i="1"/>
  <c r="V93" i="1"/>
  <c r="V92" i="1"/>
  <c r="V91" i="1"/>
  <c r="V90" i="1"/>
  <c r="V89" i="1"/>
  <c r="V88" i="1"/>
  <c r="V87" i="1"/>
  <c r="V86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5" i="1"/>
  <c r="V62" i="1"/>
  <c r="V61" i="1"/>
  <c r="V60" i="1"/>
  <c r="V59" i="1"/>
  <c r="V58" i="1"/>
  <c r="V57" i="1"/>
  <c r="V56" i="1"/>
  <c r="V55" i="1"/>
  <c r="V54" i="1"/>
  <c r="V53" i="1"/>
  <c r="V51" i="1"/>
  <c r="V50" i="1"/>
  <c r="V49" i="1"/>
  <c r="V48" i="1"/>
  <c r="V47" i="1"/>
  <c r="V46" i="1"/>
  <c r="V45" i="1"/>
  <c r="V43" i="1"/>
  <c r="V42" i="1"/>
  <c r="W187" i="1"/>
  <c r="W193" i="1"/>
  <c r="V64" i="1"/>
  <c r="V85" i="1"/>
  <c r="V63" i="1"/>
  <c r="V67" i="1"/>
  <c r="W164" i="1"/>
  <c r="D126" i="3"/>
  <c r="W75" i="1"/>
  <c r="W91" i="1"/>
  <c r="W107" i="1"/>
  <c r="W148" i="1"/>
  <c r="W83" i="1"/>
  <c r="W192" i="1"/>
  <c r="V44" i="1"/>
  <c r="W130" i="1"/>
  <c r="W155" i="1"/>
  <c r="W165" i="1"/>
  <c r="V52" i="1"/>
  <c r="V66" i="1"/>
  <c r="W57" i="1"/>
  <c r="W55" i="1"/>
  <c r="V40" i="1"/>
  <c r="V39" i="1"/>
  <c r="V38" i="1"/>
  <c r="V37" i="1"/>
  <c r="W36" i="1"/>
  <c r="V35" i="1"/>
  <c r="V33" i="1"/>
  <c r="V29" i="1"/>
  <c r="V28" i="1"/>
  <c r="V32" i="1"/>
  <c r="V26" i="1"/>
  <c r="V24" i="1"/>
  <c r="V19" i="1"/>
  <c r="AD40" i="1"/>
  <c r="AE40" i="1" s="1"/>
  <c r="W35" i="1"/>
  <c r="V36" i="1"/>
  <c r="W39" i="1"/>
  <c r="V31" i="1"/>
  <c r="AE13" i="1"/>
  <c r="V11" i="1"/>
  <c r="V10" i="1"/>
  <c r="V9" i="1"/>
  <c r="V8" i="1"/>
  <c r="V7" i="1"/>
  <c r="V213" i="1"/>
  <c r="V239" i="1"/>
  <c r="AD239" i="1"/>
  <c r="AE239" i="1" s="1"/>
  <c r="V245" i="1"/>
  <c r="V246" i="1"/>
  <c r="V275" i="1"/>
  <c r="V277" i="1"/>
  <c r="V290" i="1"/>
  <c r="V299" i="1"/>
  <c r="AD299" i="1"/>
  <c r="V329" i="1"/>
  <c r="V390" i="1"/>
  <c r="V391" i="1"/>
  <c r="V459" i="1"/>
  <c r="V470" i="1"/>
  <c r="F466" i="3"/>
  <c r="V481" i="1"/>
  <c r="V498" i="1"/>
  <c r="V503" i="1"/>
  <c r="V537" i="1"/>
  <c r="V542" i="1"/>
  <c r="V559" i="1"/>
  <c r="AD473" i="1"/>
  <c r="AD304" i="1"/>
  <c r="AE304" i="1" s="1"/>
  <c r="D430" i="3"/>
  <c r="D441" i="3"/>
  <c r="AD86" i="1"/>
  <c r="V227" i="1"/>
  <c r="V230" i="1"/>
  <c r="V241" i="1"/>
  <c r="V256" i="1"/>
  <c r="V269" i="1"/>
  <c r="V280" i="1"/>
  <c r="V288" i="1"/>
  <c r="V292" i="1"/>
  <c r="V324" i="1"/>
  <c r="V355" i="1"/>
  <c r="V369" i="1"/>
  <c r="V378" i="1"/>
  <c r="V399" i="1"/>
  <c r="V416" i="1"/>
  <c r="V439" i="1"/>
  <c r="V451" i="1"/>
  <c r="V465" i="1"/>
  <c r="V489" i="1"/>
  <c r="V533" i="1"/>
  <c r="D529" i="3"/>
  <c r="V551" i="1"/>
  <c r="AD194" i="1"/>
  <c r="D253" i="3"/>
  <c r="AD339" i="1"/>
  <c r="AD464" i="1"/>
  <c r="D516" i="3"/>
  <c r="W242" i="1"/>
  <c r="W281" i="1"/>
  <c r="W325" i="1"/>
  <c r="W363" i="1"/>
  <c r="W388" i="1"/>
  <c r="W398" i="1"/>
  <c r="AD238" i="1"/>
  <c r="AC140" i="1"/>
  <c r="AC176" i="1"/>
  <c r="AD176" i="1" s="1"/>
  <c r="AC204" i="1"/>
  <c r="AD204" i="1" s="1"/>
  <c r="AC240" i="1"/>
  <c r="AD240" i="1" s="1"/>
  <c r="AD288" i="1"/>
  <c r="AC292" i="1"/>
  <c r="AD292" i="1" s="1"/>
  <c r="AC352" i="1"/>
  <c r="AC356" i="1"/>
  <c r="AD356" i="1" s="1"/>
  <c r="F352" i="3"/>
  <c r="AC384" i="1"/>
  <c r="AD384" i="1" s="1"/>
  <c r="AC388" i="1"/>
  <c r="AD388" i="1" s="1"/>
  <c r="AC416" i="1"/>
  <c r="AD416" i="1" s="1"/>
  <c r="AC420" i="1"/>
  <c r="AD420" i="1"/>
  <c r="AC448" i="1"/>
  <c r="AD448" i="1" s="1"/>
  <c r="AC452" i="1"/>
  <c r="AD452" i="1"/>
  <c r="AC480" i="1"/>
  <c r="AD480" i="1" s="1"/>
  <c r="AC512" i="1"/>
  <c r="AD512" i="1" s="1"/>
  <c r="AE512" i="1" s="1"/>
  <c r="AC516" i="1"/>
  <c r="AC544" i="1"/>
  <c r="AD544" i="1" s="1"/>
  <c r="AC548" i="1"/>
  <c r="D544" i="3"/>
  <c r="AD548" i="1"/>
  <c r="AC576" i="1"/>
  <c r="AD576" i="1" s="1"/>
  <c r="AC580" i="1"/>
  <c r="AD580" i="1" s="1"/>
  <c r="V16" i="1"/>
  <c r="V18" i="1"/>
  <c r="AD310" i="1"/>
  <c r="AE310" i="1" s="1"/>
  <c r="W73" i="1"/>
  <c r="W90" i="1"/>
  <c r="W111" i="1"/>
  <c r="W289" i="1"/>
  <c r="W346" i="1"/>
  <c r="W367" i="1"/>
  <c r="W385" i="1"/>
  <c r="W431" i="1"/>
  <c r="V30" i="1"/>
  <c r="V23" i="1"/>
  <c r="V21" i="1"/>
  <c r="W203" i="1"/>
  <c r="W400" i="1"/>
  <c r="W504" i="1"/>
  <c r="V221" i="1"/>
  <c r="V222" i="1"/>
  <c r="V232" i="1"/>
  <c r="V265" i="1"/>
  <c r="V266" i="1"/>
  <c r="AD283" i="1"/>
  <c r="V283" i="1"/>
  <c r="V315" i="1"/>
  <c r="V316" i="1"/>
  <c r="V330" i="1"/>
  <c r="V334" i="1"/>
  <c r="V338" i="1"/>
  <c r="AD338" i="1"/>
  <c r="AE338" i="1" s="1"/>
  <c r="V342" i="1"/>
  <c r="F342" i="3"/>
  <c r="V346" i="1"/>
  <c r="V350" i="1"/>
  <c r="V358" i="1"/>
  <c r="V413" i="1"/>
  <c r="V417" i="1"/>
  <c r="AD417" i="1"/>
  <c r="V452" i="1"/>
  <c r="V476" i="1"/>
  <c r="V482" i="1"/>
  <c r="V490" i="1"/>
  <c r="V556" i="1"/>
  <c r="V569" i="1"/>
  <c r="AD343" i="1"/>
  <c r="V41" i="1"/>
  <c r="AD121" i="1"/>
  <c r="AD141" i="1"/>
  <c r="AD183" i="1"/>
  <c r="D560" i="3"/>
  <c r="AD522" i="1"/>
  <c r="F502" i="3"/>
  <c r="AD495" i="1"/>
  <c r="AE495" i="1" s="1"/>
  <c r="W432" i="1"/>
  <c r="W234" i="1"/>
  <c r="D364" i="3"/>
  <c r="W344" i="1"/>
  <c r="D254" i="3"/>
  <c r="AD440" i="1"/>
  <c r="D278" i="3"/>
  <c r="AD214" i="1"/>
  <c r="W464" i="1"/>
  <c r="AD516" i="1"/>
  <c r="AE516" i="1" s="1"/>
  <c r="F396" i="3"/>
  <c r="V418" i="1"/>
  <c r="V237" i="1"/>
  <c r="AD514" i="1"/>
  <c r="AE514" i="1" s="1"/>
  <c r="W378" i="1"/>
  <c r="D343" i="3"/>
  <c r="V238" i="1"/>
  <c r="AD456" i="1"/>
  <c r="AE456" i="1" s="1"/>
  <c r="V219" i="1"/>
  <c r="V260" i="1"/>
  <c r="V264" i="1"/>
  <c r="V285" i="1"/>
  <c r="D281" i="3"/>
  <c r="V328" i="1"/>
  <c r="V332" i="1"/>
  <c r="V348" i="1"/>
  <c r="V352" i="1"/>
  <c r="V356" i="1"/>
  <c r="V360" i="1"/>
  <c r="V373" i="1"/>
  <c r="V398" i="1"/>
  <c r="V402" i="1"/>
  <c r="D398" i="3"/>
  <c r="D431" i="3"/>
  <c r="V435" i="1"/>
  <c r="V436" i="1"/>
  <c r="F432" i="3"/>
  <c r="V446" i="1"/>
  <c r="D442" i="3"/>
  <c r="V458" i="1"/>
  <c r="D454" i="3"/>
  <c r="D458" i="3"/>
  <c r="V462" i="1"/>
  <c r="V475" i="1"/>
  <c r="D471" i="3"/>
  <c r="V515" i="1"/>
  <c r="V523" i="1"/>
  <c r="V547" i="1"/>
  <c r="AD547" i="1"/>
  <c r="V598" i="1"/>
  <c r="F323" i="3"/>
  <c r="D323" i="3"/>
  <c r="AC136" i="1"/>
  <c r="AC168" i="1"/>
  <c r="AC216" i="1"/>
  <c r="AD216" i="1" s="1"/>
  <c r="AC284" i="1"/>
  <c r="AC300" i="1"/>
  <c r="AC332" i="1"/>
  <c r="AC348" i="1"/>
  <c r="AC364" i="1"/>
  <c r="AD364" i="1" s="1"/>
  <c r="AC380" i="1"/>
  <c r="AC396" i="1"/>
  <c r="AD396" i="1" s="1"/>
  <c r="AC412" i="1"/>
  <c r="AC428" i="1"/>
  <c r="AD428" i="1" s="1"/>
  <c r="AC444" i="1"/>
  <c r="AD444" i="1" s="1"/>
  <c r="AE444" i="1" s="1"/>
  <c r="AC460" i="1"/>
  <c r="AD460" i="1" s="1"/>
  <c r="AE460" i="1" s="1"/>
  <c r="AC492" i="1"/>
  <c r="AD492" i="1"/>
  <c r="AE492" i="1" s="1"/>
  <c r="AC508" i="1"/>
  <c r="AD508" i="1" s="1"/>
  <c r="AE508" i="1" s="1"/>
  <c r="AC540" i="1"/>
  <c r="AD540" i="1" s="1"/>
  <c r="AC556" i="1"/>
  <c r="AD556" i="1" s="1"/>
  <c r="AC588" i="1"/>
  <c r="AE601" i="1"/>
  <c r="V601" i="1"/>
  <c r="F559" i="3"/>
  <c r="W537" i="1"/>
  <c r="W533" i="1"/>
  <c r="W529" i="1"/>
  <c r="W499" i="1"/>
  <c r="W465" i="1"/>
  <c r="W433" i="1"/>
  <c r="W430" i="1"/>
  <c r="W422" i="1"/>
  <c r="AD140" i="1"/>
  <c r="W498" i="1"/>
  <c r="W443" i="1"/>
  <c r="W438" i="1"/>
  <c r="W436" i="1"/>
  <c r="D488" i="3"/>
  <c r="F382" i="3"/>
  <c r="F281" i="3"/>
  <c r="F363" i="3"/>
  <c r="F377" i="3"/>
  <c r="F445" i="3"/>
  <c r="F516" i="3"/>
  <c r="F521" i="3"/>
  <c r="F544" i="3"/>
  <c r="F549" i="3"/>
  <c r="F278" i="3"/>
  <c r="F364" i="3"/>
  <c r="F381" i="3"/>
  <c r="F441" i="3"/>
  <c r="F513" i="3"/>
  <c r="F545" i="3"/>
  <c r="F560" i="3"/>
  <c r="F577" i="3"/>
  <c r="F581" i="3"/>
  <c r="AU85" i="1"/>
  <c r="G81" i="3"/>
  <c r="D396" i="3"/>
  <c r="AL65" i="1"/>
  <c r="F473" i="3"/>
  <c r="F126" i="3"/>
  <c r="F590" i="3"/>
  <c r="F431" i="3"/>
  <c r="W65" i="1"/>
  <c r="F492" i="3"/>
  <c r="AD84" i="1"/>
  <c r="AE84" i="1" s="1"/>
  <c r="D265" i="3"/>
  <c r="D285" i="3"/>
  <c r="D425" i="3"/>
  <c r="D569" i="3"/>
  <c r="X82" i="1"/>
  <c r="E78" i="3"/>
  <c r="F315" i="3"/>
  <c r="F398" i="3"/>
  <c r="D352" i="3"/>
  <c r="F254" i="3"/>
  <c r="F442" i="3"/>
  <c r="F558" i="3"/>
  <c r="F479" i="3"/>
  <c r="D342" i="3"/>
  <c r="D446" i="3"/>
  <c r="D466" i="3"/>
  <c r="D490" i="3"/>
  <c r="D514" i="3"/>
  <c r="W82" i="1"/>
  <c r="F135" i="3"/>
  <c r="AT18" i="1"/>
  <c r="AU18" i="1"/>
  <c r="AT56" i="1"/>
  <c r="AT82" i="1"/>
  <c r="AT88" i="1"/>
  <c r="AT114" i="1"/>
  <c r="AU114" i="1" s="1"/>
  <c r="AT120" i="1"/>
  <c r="G116" i="3" s="1"/>
  <c r="AT34" i="1"/>
  <c r="AT40" i="1"/>
  <c r="AU40" i="1" s="1"/>
  <c r="AT66" i="1"/>
  <c r="AT72" i="1"/>
  <c r="AT98" i="1"/>
  <c r="AU98" i="1" s="1"/>
  <c r="AT104" i="1"/>
  <c r="AU104" i="1"/>
  <c r="AT130" i="1"/>
  <c r="AU130" i="1" s="1"/>
  <c r="AT136" i="1"/>
  <c r="AK12" i="1"/>
  <c r="E8" i="3" s="1"/>
  <c r="AK28" i="1"/>
  <c r="E24" i="3" s="1"/>
  <c r="AK44" i="1"/>
  <c r="AK60" i="1"/>
  <c r="AK76" i="1"/>
  <c r="AK92" i="1"/>
  <c r="X92" i="1" s="1"/>
  <c r="AK108" i="1"/>
  <c r="AK124" i="1"/>
  <c r="E120" i="3" s="1"/>
  <c r="AL16" i="1"/>
  <c r="AK32" i="1"/>
  <c r="AT36" i="1"/>
  <c r="AK45" i="1"/>
  <c r="AT46" i="1"/>
  <c r="G42" i="3" s="1"/>
  <c r="AU46" i="1"/>
  <c r="AK48" i="1"/>
  <c r="AT52" i="1"/>
  <c r="G48" i="3"/>
  <c r="AK61" i="1"/>
  <c r="E57" i="3" s="1"/>
  <c r="AT62" i="1"/>
  <c r="AK64" i="1"/>
  <c r="W64" i="1" s="1"/>
  <c r="AT68" i="1"/>
  <c r="G64" i="3" s="1"/>
  <c r="AK77" i="1"/>
  <c r="AT78" i="1"/>
  <c r="AK80" i="1"/>
  <c r="AT84" i="1"/>
  <c r="G80" i="3" s="1"/>
  <c r="AK93" i="1"/>
  <c r="X93" i="1" s="1"/>
  <c r="AT94" i="1"/>
  <c r="G90" i="3" s="1"/>
  <c r="AK96" i="1"/>
  <c r="AL96" i="1" s="1"/>
  <c r="AT100" i="1"/>
  <c r="G96" i="3" s="1"/>
  <c r="AK109" i="1"/>
  <c r="AT110" i="1"/>
  <c r="AK112" i="1"/>
  <c r="W112" i="1" s="1"/>
  <c r="AT116" i="1"/>
  <c r="AK125" i="1"/>
  <c r="AT126" i="1"/>
  <c r="AK128" i="1"/>
  <c r="W128" i="1" s="1"/>
  <c r="AT132" i="1"/>
  <c r="G128" i="3"/>
  <c r="AT139" i="1"/>
  <c r="AU139" i="1" s="1"/>
  <c r="AT141" i="1"/>
  <c r="G137" i="3" s="1"/>
  <c r="AK143" i="1"/>
  <c r="AT150" i="1"/>
  <c r="AT144" i="1"/>
  <c r="AK145" i="1"/>
  <c r="AK146" i="1"/>
  <c r="AL146" i="1" s="1"/>
  <c r="AT148" i="1"/>
  <c r="AK159" i="1"/>
  <c r="AT160" i="1"/>
  <c r="G156" i="3" s="1"/>
  <c r="AK162" i="1"/>
  <c r="AT166" i="1"/>
  <c r="AK175" i="1"/>
  <c r="AL175" i="1" s="1"/>
  <c r="D171" i="3"/>
  <c r="AT176" i="1"/>
  <c r="G172" i="3" s="1"/>
  <c r="AK178" i="1"/>
  <c r="AT182" i="1"/>
  <c r="G178" i="3" s="1"/>
  <c r="AK191" i="1"/>
  <c r="AT192" i="1"/>
  <c r="G188" i="3" s="1"/>
  <c r="AK194" i="1"/>
  <c r="AT198" i="1"/>
  <c r="G194" i="3" s="1"/>
  <c r="AK207" i="1"/>
  <c r="AT208" i="1"/>
  <c r="G204" i="3" s="1"/>
  <c r="AK210" i="1"/>
  <c r="W210" i="1" s="1"/>
  <c r="AT214" i="1"/>
  <c r="G210" i="3" s="1"/>
  <c r="AK223" i="1"/>
  <c r="E219" i="3" s="1"/>
  <c r="AT224" i="1"/>
  <c r="G220" i="3" s="1"/>
  <c r="AK226" i="1"/>
  <c r="AT230" i="1"/>
  <c r="G226" i="3" s="1"/>
  <c r="AK239" i="1"/>
  <c r="AK256" i="1"/>
  <c r="AL256" i="1" s="1"/>
  <c r="AT140" i="1"/>
  <c r="AU140" i="1" s="1"/>
  <c r="AK141" i="1"/>
  <c r="AT154" i="1"/>
  <c r="AK163" i="1"/>
  <c r="AT164" i="1"/>
  <c r="AU164" i="1" s="1"/>
  <c r="AK166" i="1"/>
  <c r="AT170" i="1"/>
  <c r="AK179" i="1"/>
  <c r="AL179" i="1" s="1"/>
  <c r="AT180" i="1"/>
  <c r="AK182" i="1"/>
  <c r="AT186" i="1"/>
  <c r="AU186" i="1" s="1"/>
  <c r="AK195" i="1"/>
  <c r="E191" i="3" s="1"/>
  <c r="AL195" i="1"/>
  <c r="AT196" i="1"/>
  <c r="G192" i="3" s="1"/>
  <c r="AK198" i="1"/>
  <c r="W198" i="1" s="1"/>
  <c r="AT202" i="1"/>
  <c r="AK211" i="1"/>
  <c r="AL211" i="1" s="1"/>
  <c r="AT212" i="1"/>
  <c r="AU212" i="1" s="1"/>
  <c r="AK214" i="1"/>
  <c r="AT218" i="1"/>
  <c r="AK227" i="1"/>
  <c r="E223" i="3" s="1"/>
  <c r="AT228" i="1"/>
  <c r="AU228" i="1" s="1"/>
  <c r="AK230" i="1"/>
  <c r="AT234" i="1"/>
  <c r="AT241" i="1"/>
  <c r="AU241" i="1" s="1"/>
  <c r="AT243" i="1"/>
  <c r="AU243" i="1" s="1"/>
  <c r="AK245" i="1"/>
  <c r="AK150" i="1"/>
  <c r="AT152" i="1"/>
  <c r="AU152" i="1" s="1"/>
  <c r="AT158" i="1"/>
  <c r="G154" i="3"/>
  <c r="AK167" i="1"/>
  <c r="E163" i="3" s="1"/>
  <c r="AT168" i="1"/>
  <c r="G164" i="3" s="1"/>
  <c r="AT174" i="1"/>
  <c r="G170" i="3" s="1"/>
  <c r="AK183" i="1"/>
  <c r="AT184" i="1"/>
  <c r="AT190" i="1"/>
  <c r="G186" i="3" s="1"/>
  <c r="AK199" i="1"/>
  <c r="AT200" i="1"/>
  <c r="G196" i="3" s="1"/>
  <c r="AT206" i="1"/>
  <c r="G202" i="3" s="1"/>
  <c r="AK215" i="1"/>
  <c r="E211" i="3" s="1"/>
  <c r="AT216" i="1"/>
  <c r="AT222" i="1"/>
  <c r="G218" i="3" s="1"/>
  <c r="AK231" i="1"/>
  <c r="X231" i="1" s="1"/>
  <c r="AT232" i="1"/>
  <c r="G228" i="3"/>
  <c r="AT238" i="1"/>
  <c r="AU238" i="1" s="1"/>
  <c r="AK246" i="1"/>
  <c r="AT250" i="1"/>
  <c r="AU250" i="1"/>
  <c r="AK251" i="1"/>
  <c r="X251" i="1" s="1"/>
  <c r="AT258" i="1"/>
  <c r="G254" i="3" s="1"/>
  <c r="AK259" i="1"/>
  <c r="AK262" i="1"/>
  <c r="X262" i="1" s="1"/>
  <c r="AK268" i="1"/>
  <c r="AL268" i="1" s="1"/>
  <c r="AT269" i="1"/>
  <c r="G265" i="3" s="1"/>
  <c r="AK275" i="1"/>
  <c r="AT275" i="1"/>
  <c r="AK284" i="1"/>
  <c r="AT285" i="1"/>
  <c r="AK291" i="1"/>
  <c r="E287" i="3" s="1"/>
  <c r="AT291" i="1"/>
  <c r="G287" i="3" s="1"/>
  <c r="AK300" i="1"/>
  <c r="W300" i="1" s="1"/>
  <c r="AT301" i="1"/>
  <c r="G297" i="3" s="1"/>
  <c r="AK307" i="1"/>
  <c r="W307" i="1" s="1"/>
  <c r="AT307" i="1"/>
  <c r="G303" i="3" s="1"/>
  <c r="AK316" i="1"/>
  <c r="AT317" i="1"/>
  <c r="G313" i="3" s="1"/>
  <c r="AK323" i="1"/>
  <c r="AL323" i="1" s="1"/>
  <c r="AT323" i="1"/>
  <c r="AK332" i="1"/>
  <c r="AT333" i="1"/>
  <c r="G329" i="3" s="1"/>
  <c r="AK339" i="1"/>
  <c r="AL339" i="1"/>
  <c r="AT339" i="1"/>
  <c r="AT242" i="1"/>
  <c r="AU242" i="1" s="1"/>
  <c r="AK243" i="1"/>
  <c r="AT245" i="1"/>
  <c r="AT261" i="1"/>
  <c r="G257" i="3" s="1"/>
  <c r="AK272" i="1"/>
  <c r="E268" i="3" s="1"/>
  <c r="AT273" i="1"/>
  <c r="AT279" i="1"/>
  <c r="AK288" i="1"/>
  <c r="AT289" i="1"/>
  <c r="G285" i="3" s="1"/>
  <c r="AT295" i="1"/>
  <c r="AK304" i="1"/>
  <c r="AL304" i="1" s="1"/>
  <c r="AT305" i="1"/>
  <c r="G301" i="3" s="1"/>
  <c r="AT311" i="1"/>
  <c r="AK320" i="1"/>
  <c r="AT321" i="1"/>
  <c r="AT327" i="1"/>
  <c r="AK336" i="1"/>
  <c r="AT337" i="1"/>
  <c r="AU337" i="1" s="1"/>
  <c r="AT267" i="1"/>
  <c r="G263" i="3" s="1"/>
  <c r="AK276" i="1"/>
  <c r="AT277" i="1"/>
  <c r="AT283" i="1"/>
  <c r="AK292" i="1"/>
  <c r="X292" i="1" s="1"/>
  <c r="AT293" i="1"/>
  <c r="G289" i="3" s="1"/>
  <c r="AT299" i="1"/>
  <c r="AK308" i="1"/>
  <c r="AT309" i="1"/>
  <c r="AT315" i="1"/>
  <c r="AK324" i="1"/>
  <c r="X324" i="1" s="1"/>
  <c r="AT325" i="1"/>
  <c r="AU325" i="1" s="1"/>
  <c r="AT331" i="1"/>
  <c r="AK340" i="1"/>
  <c r="AT341" i="1"/>
  <c r="AT347" i="1"/>
  <c r="AK348" i="1"/>
  <c r="W348" i="1" s="1"/>
  <c r="AK360" i="1"/>
  <c r="AL360" i="1" s="1"/>
  <c r="AK376" i="1"/>
  <c r="X376" i="1" s="1"/>
  <c r="AK392" i="1"/>
  <c r="AK408" i="1"/>
  <c r="AK424" i="1"/>
  <c r="W424" i="1" s="1"/>
  <c r="AK440" i="1"/>
  <c r="W440" i="1" s="1"/>
  <c r="AK452" i="1"/>
  <c r="AT348" i="1"/>
  <c r="G344" i="3" s="1"/>
  <c r="AK357" i="1"/>
  <c r="X357" i="1"/>
  <c r="AT358" i="1"/>
  <c r="G354" i="3" s="1"/>
  <c r="AK364" i="1"/>
  <c r="E360" i="3" s="1"/>
  <c r="AT364" i="1"/>
  <c r="AK373" i="1"/>
  <c r="AT374" i="1"/>
  <c r="AK380" i="1"/>
  <c r="AT380" i="1"/>
  <c r="AK389" i="1"/>
  <c r="W389" i="1" s="1"/>
  <c r="AT390" i="1"/>
  <c r="AK396" i="1"/>
  <c r="AT396" i="1"/>
  <c r="G392" i="3" s="1"/>
  <c r="AK405" i="1"/>
  <c r="AT406" i="1"/>
  <c r="G402" i="3" s="1"/>
  <c r="AK412" i="1"/>
  <c r="AL412" i="1" s="1"/>
  <c r="AT412" i="1"/>
  <c r="G408" i="3" s="1"/>
  <c r="AK421" i="1"/>
  <c r="AT422" i="1"/>
  <c r="AU422" i="1" s="1"/>
  <c r="AK428" i="1"/>
  <c r="AL428" i="1" s="1"/>
  <c r="AT428" i="1"/>
  <c r="G424" i="3" s="1"/>
  <c r="AK437" i="1"/>
  <c r="W437" i="1" s="1"/>
  <c r="AT438" i="1"/>
  <c r="G434" i="3"/>
  <c r="AK444" i="1"/>
  <c r="E440" i="3" s="1"/>
  <c r="AT444" i="1"/>
  <c r="G440" i="3" s="1"/>
  <c r="AT343" i="1"/>
  <c r="AT352" i="1"/>
  <c r="G348" i="3" s="1"/>
  <c r="AK361" i="1"/>
  <c r="AT362" i="1"/>
  <c r="G358" i="3" s="1"/>
  <c r="AT368" i="1"/>
  <c r="AK377" i="1"/>
  <c r="AT378" i="1"/>
  <c r="G374" i="3" s="1"/>
  <c r="AT384" i="1"/>
  <c r="G380" i="3" s="1"/>
  <c r="AK393" i="1"/>
  <c r="X393" i="1" s="1"/>
  <c r="AT394" i="1"/>
  <c r="AT400" i="1"/>
  <c r="AK409" i="1"/>
  <c r="X409" i="1" s="1"/>
  <c r="AT410" i="1"/>
  <c r="AT416" i="1"/>
  <c r="G412" i="3" s="1"/>
  <c r="AK425" i="1"/>
  <c r="X425" i="1" s="1"/>
  <c r="AT426" i="1"/>
  <c r="AT432" i="1"/>
  <c r="AK441" i="1"/>
  <c r="AT442" i="1"/>
  <c r="AT448" i="1"/>
  <c r="AT450" i="1"/>
  <c r="AK451" i="1"/>
  <c r="X451" i="1" s="1"/>
  <c r="AT455" i="1"/>
  <c r="AU455" i="1" s="1"/>
  <c r="AK459" i="1"/>
  <c r="AK468" i="1"/>
  <c r="X468" i="1" s="1"/>
  <c r="AK484" i="1"/>
  <c r="X484" i="1" s="1"/>
  <c r="AK456" i="1"/>
  <c r="AT458" i="1"/>
  <c r="AK469" i="1"/>
  <c r="AT470" i="1"/>
  <c r="G466" i="3" s="1"/>
  <c r="AK472" i="1"/>
  <c r="X472" i="1"/>
  <c r="AT476" i="1"/>
  <c r="AK485" i="1"/>
  <c r="W485" i="1" s="1"/>
  <c r="AT486" i="1"/>
  <c r="AK488" i="1"/>
  <c r="AT492" i="1"/>
  <c r="G488" i="3"/>
  <c r="AT464" i="1"/>
  <c r="AK473" i="1"/>
  <c r="AL473" i="1" s="1"/>
  <c r="AT474" i="1"/>
  <c r="AT480" i="1"/>
  <c r="G476" i="3" s="1"/>
  <c r="AK489" i="1"/>
  <c r="X489" i="1" s="1"/>
  <c r="AT490" i="1"/>
  <c r="AT495" i="1"/>
  <c r="AU495" i="1" s="1"/>
  <c r="AT499" i="1"/>
  <c r="G495" i="3" s="1"/>
  <c r="AK508" i="1"/>
  <c r="E504" i="3" s="1"/>
  <c r="AT509" i="1"/>
  <c r="G505" i="3"/>
  <c r="AK515" i="1"/>
  <c r="X515" i="1" s="1"/>
  <c r="AT515" i="1"/>
  <c r="G511" i="3" s="1"/>
  <c r="AK524" i="1"/>
  <c r="X524" i="1" s="1"/>
  <c r="AT525" i="1"/>
  <c r="G521" i="3" s="1"/>
  <c r="AK531" i="1"/>
  <c r="AL531" i="1" s="1"/>
  <c r="AT494" i="1"/>
  <c r="G490" i="3"/>
  <c r="AK495" i="1"/>
  <c r="AL495" i="1" s="1"/>
  <c r="AT503" i="1"/>
  <c r="AK512" i="1"/>
  <c r="AT513" i="1"/>
  <c r="AT519" i="1"/>
  <c r="AK528" i="1"/>
  <c r="AT529" i="1"/>
  <c r="AU529" i="1" s="1"/>
  <c r="AT497" i="1"/>
  <c r="AU497" i="1" s="1"/>
  <c r="AK500" i="1"/>
  <c r="AT501" i="1"/>
  <c r="G497" i="3" s="1"/>
  <c r="AT507" i="1"/>
  <c r="G503" i="3" s="1"/>
  <c r="AK516" i="1"/>
  <c r="AL516" i="1"/>
  <c r="AT517" i="1"/>
  <c r="G513" i="3" s="1"/>
  <c r="AT523" i="1"/>
  <c r="G519" i="3" s="1"/>
  <c r="AK532" i="1"/>
  <c r="AT533" i="1"/>
  <c r="G529" i="3" s="1"/>
  <c r="AK538" i="1"/>
  <c r="AT546" i="1"/>
  <c r="G542" i="3" s="1"/>
  <c r="AK551" i="1"/>
  <c r="W551" i="1"/>
  <c r="AK554" i="1"/>
  <c r="W554" i="1" s="1"/>
  <c r="AT562" i="1"/>
  <c r="AU562" i="1" s="1"/>
  <c r="AK567" i="1"/>
  <c r="AL567" i="1" s="1"/>
  <c r="AK570" i="1"/>
  <c r="AK586" i="1"/>
  <c r="AT594" i="1"/>
  <c r="G590" i="3" s="1"/>
  <c r="AK539" i="1"/>
  <c r="AK542" i="1"/>
  <c r="AT550" i="1"/>
  <c r="G546" i="3" s="1"/>
  <c r="AK555" i="1"/>
  <c r="X555" i="1"/>
  <c r="AK558" i="1"/>
  <c r="X558" i="1" s="1"/>
  <c r="AT566" i="1"/>
  <c r="G562" i="3" s="1"/>
  <c r="AT568" i="1"/>
  <c r="G564" i="3"/>
  <c r="AK574" i="1"/>
  <c r="AL574" i="1" s="1"/>
  <c r="AT574" i="1"/>
  <c r="G570" i="3" s="1"/>
  <c r="AK583" i="1"/>
  <c r="AT584" i="1"/>
  <c r="G580" i="3" s="1"/>
  <c r="AK590" i="1"/>
  <c r="X590" i="1" s="1"/>
  <c r="AT534" i="1"/>
  <c r="AK571" i="1"/>
  <c r="AT572" i="1"/>
  <c r="AT578" i="1"/>
  <c r="AU578" i="1" s="1"/>
  <c r="AK587" i="1"/>
  <c r="AT588" i="1"/>
  <c r="AU588" i="1" s="1"/>
  <c r="E570" i="3"/>
  <c r="W574" i="1"/>
  <c r="X485" i="1"/>
  <c r="E433" i="3"/>
  <c r="F401" i="3"/>
  <c r="AL357" i="1"/>
  <c r="E353" i="3"/>
  <c r="W357" i="1"/>
  <c r="AL340" i="1"/>
  <c r="AL276" i="1"/>
  <c r="E272" i="3"/>
  <c r="X276" i="1"/>
  <c r="W276" i="1"/>
  <c r="AL288" i="1"/>
  <c r="G208" i="3"/>
  <c r="G160" i="3"/>
  <c r="X178" i="1"/>
  <c r="X143" i="1"/>
  <c r="E44" i="3"/>
  <c r="G94" i="3"/>
  <c r="AU396" i="1"/>
  <c r="AL215" i="1"/>
  <c r="X179" i="1"/>
  <c r="X256" i="1"/>
  <c r="AU208" i="1"/>
  <c r="AU94" i="1"/>
  <c r="AL108" i="1"/>
  <c r="E104" i="3"/>
  <c r="AL44" i="1"/>
  <c r="E40" i="3"/>
  <c r="AU120" i="1"/>
  <c r="AU594" i="1"/>
  <c r="AU517" i="1"/>
  <c r="D491" i="3"/>
  <c r="X495" i="1"/>
  <c r="AL489" i="1"/>
  <c r="AL469" i="1"/>
  <c r="AL389" i="1"/>
  <c r="E385" i="3"/>
  <c r="X389" i="1"/>
  <c r="AU293" i="1"/>
  <c r="AU305" i="1"/>
  <c r="G238" i="3"/>
  <c r="F250" i="3"/>
  <c r="G239" i="3"/>
  <c r="AU196" i="1"/>
  <c r="G136" i="3"/>
  <c r="AL80" i="1"/>
  <c r="X80" i="1"/>
  <c r="W80" i="1"/>
  <c r="E76" i="3"/>
  <c r="E12" i="3"/>
  <c r="W587" i="1"/>
  <c r="AU499" i="1"/>
  <c r="AL292" i="1"/>
  <c r="G574" i="3"/>
  <c r="E538" i="3"/>
  <c r="E547" i="3"/>
  <c r="X551" i="1"/>
  <c r="AU507" i="1"/>
  <c r="W512" i="1"/>
  <c r="G491" i="3"/>
  <c r="AU474" i="1"/>
  <c r="G470" i="3"/>
  <c r="E468" i="3"/>
  <c r="W472" i="1"/>
  <c r="X456" i="1"/>
  <c r="G451" i="3"/>
  <c r="AU400" i="1"/>
  <c r="G396" i="3"/>
  <c r="AU378" i="1"/>
  <c r="E357" i="3"/>
  <c r="E424" i="3"/>
  <c r="X428" i="1"/>
  <c r="X412" i="1"/>
  <c r="AL380" i="1"/>
  <c r="E376" i="3"/>
  <c r="X380" i="1"/>
  <c r="W380" i="1"/>
  <c r="AL364" i="1"/>
  <c r="AL452" i="1"/>
  <c r="AL392" i="1"/>
  <c r="E388" i="3"/>
  <c r="X392" i="1"/>
  <c r="W392" i="1"/>
  <c r="AU347" i="1"/>
  <c r="G343" i="3"/>
  <c r="AL308" i="1"/>
  <c r="E304" i="3"/>
  <c r="X308" i="1"/>
  <c r="W308" i="1"/>
  <c r="G333" i="3"/>
  <c r="AL320" i="1"/>
  <c r="E316" i="3"/>
  <c r="X320" i="1"/>
  <c r="W320" i="1"/>
  <c r="AU273" i="1"/>
  <c r="G269" i="3"/>
  <c r="E335" i="3"/>
  <c r="W339" i="1"/>
  <c r="W323" i="1"/>
  <c r="X323" i="1"/>
  <c r="E303" i="3"/>
  <c r="X307" i="1"/>
  <c r="X291" i="1"/>
  <c r="X259" i="1"/>
  <c r="G246" i="3"/>
  <c r="AL231" i="1"/>
  <c r="E227" i="3"/>
  <c r="AU184" i="1"/>
  <c r="G180" i="3"/>
  <c r="AL167" i="1"/>
  <c r="W167" i="1"/>
  <c r="AU234" i="1"/>
  <c r="G230" i="3"/>
  <c r="AU218" i="1"/>
  <c r="G214" i="3"/>
  <c r="AU202" i="1"/>
  <c r="G198" i="3"/>
  <c r="AL239" i="1"/>
  <c r="AL191" i="1"/>
  <c r="W191" i="1"/>
  <c r="E187" i="3"/>
  <c r="X191" i="1"/>
  <c r="E171" i="3"/>
  <c r="X175" i="1"/>
  <c r="W175" i="1"/>
  <c r="X159" i="1"/>
  <c r="W125" i="1"/>
  <c r="X109" i="1"/>
  <c r="AL77" i="1"/>
  <c r="X77" i="1"/>
  <c r="E73" i="3"/>
  <c r="W77" i="1"/>
  <c r="AL61" i="1"/>
  <c r="X61" i="1"/>
  <c r="AL92" i="1"/>
  <c r="D88" i="3"/>
  <c r="E88" i="3"/>
  <c r="G126" i="3"/>
  <c r="G110" i="3"/>
  <c r="AL555" i="1"/>
  <c r="E551" i="3"/>
  <c r="W555" i="1"/>
  <c r="F534" i="3"/>
  <c r="W538" i="1"/>
  <c r="AU519" i="1"/>
  <c r="G515" i="3"/>
  <c r="E520" i="3"/>
  <c r="AL468" i="1"/>
  <c r="E464" i="3"/>
  <c r="AL421" i="1"/>
  <c r="E417" i="3"/>
  <c r="W421" i="1"/>
  <c r="X421" i="1"/>
  <c r="X360" i="1"/>
  <c r="W360" i="1"/>
  <c r="AU315" i="1"/>
  <c r="G311" i="3"/>
  <c r="AU261" i="1"/>
  <c r="AL316" i="1"/>
  <c r="E312" i="3"/>
  <c r="X316" i="1"/>
  <c r="W316" i="1"/>
  <c r="AL284" i="1"/>
  <c r="E280" i="3"/>
  <c r="X284" i="1"/>
  <c r="W284" i="1"/>
  <c r="AU174" i="1"/>
  <c r="AU180" i="1"/>
  <c r="G176" i="3"/>
  <c r="X226" i="1"/>
  <c r="AL194" i="1"/>
  <c r="E190" i="3"/>
  <c r="X194" i="1"/>
  <c r="W194" i="1"/>
  <c r="X146" i="1"/>
  <c r="W146" i="1"/>
  <c r="AL112" i="1"/>
  <c r="X112" i="1"/>
  <c r="E108" i="3"/>
  <c r="AL32" i="1"/>
  <c r="X32" i="1"/>
  <c r="W32" i="1"/>
  <c r="E28" i="3"/>
  <c r="AL539" i="1"/>
  <c r="F535" i="3"/>
  <c r="AU501" i="1"/>
  <c r="AU525" i="1"/>
  <c r="AU470" i="1"/>
  <c r="X441" i="1"/>
  <c r="AU416" i="1"/>
  <c r="AU438" i="1"/>
  <c r="AU406" i="1"/>
  <c r="AU358" i="1"/>
  <c r="D320" i="3"/>
  <c r="AL336" i="1"/>
  <c r="F332" i="3"/>
  <c r="AU289" i="1"/>
  <c r="AL243" i="1"/>
  <c r="E239" i="3"/>
  <c r="AU301" i="1"/>
  <c r="AU258" i="1"/>
  <c r="AU222" i="1"/>
  <c r="AU200" i="1"/>
  <c r="AU158" i="1"/>
  <c r="AL182" i="1"/>
  <c r="AL166" i="1"/>
  <c r="W166" i="1"/>
  <c r="AL141" i="1"/>
  <c r="E137" i="3"/>
  <c r="AU214" i="1"/>
  <c r="AU182" i="1"/>
  <c r="AU132" i="1"/>
  <c r="AU84" i="1"/>
  <c r="AU68" i="1"/>
  <c r="AU52" i="1"/>
  <c r="X76" i="1"/>
  <c r="W76" i="1"/>
  <c r="G100" i="3"/>
  <c r="G36" i="3"/>
  <c r="F353" i="3"/>
  <c r="D353" i="3"/>
  <c r="D401" i="3"/>
  <c r="D332" i="3"/>
  <c r="F320" i="3"/>
  <c r="D534" i="3"/>
  <c r="F88" i="3"/>
  <c r="F155" i="3"/>
  <c r="D155" i="3"/>
  <c r="D535" i="3"/>
  <c r="F554" i="3"/>
  <c r="D554" i="3"/>
  <c r="F142" i="3"/>
  <c r="D142" i="3"/>
  <c r="D190" i="3"/>
  <c r="F190" i="3"/>
  <c r="F287" i="3"/>
  <c r="D287" i="3"/>
  <c r="F319" i="3"/>
  <c r="D319" i="3"/>
  <c r="D76" i="3"/>
  <c r="F76" i="3"/>
  <c r="F491" i="3"/>
  <c r="F141" i="3"/>
  <c r="D141" i="3"/>
  <c r="F146" i="3"/>
  <c r="D146" i="3"/>
  <c r="F300" i="3"/>
  <c r="D300" i="3"/>
  <c r="F550" i="3"/>
  <c r="D550" i="3"/>
  <c r="F227" i="3"/>
  <c r="D227" i="3"/>
  <c r="D139" i="3"/>
  <c r="F139" i="3"/>
  <c r="E583" i="3"/>
  <c r="X587" i="1"/>
  <c r="E554" i="3"/>
  <c r="W558" i="1"/>
  <c r="E535" i="3"/>
  <c r="W539" i="1"/>
  <c r="E563" i="3"/>
  <c r="W567" i="1"/>
  <c r="E512" i="3"/>
  <c r="W516" i="1"/>
  <c r="E469" i="3"/>
  <c r="E480" i="3"/>
  <c r="W451" i="1"/>
  <c r="E437" i="3"/>
  <c r="E405" i="3"/>
  <c r="X377" i="1"/>
  <c r="W292" i="1"/>
  <c r="W336" i="1"/>
  <c r="E300" i="3"/>
  <c r="W304" i="1"/>
  <c r="W243" i="1"/>
  <c r="X243" i="1"/>
  <c r="E258" i="3"/>
  <c r="W262" i="1"/>
  <c r="E247" i="3"/>
  <c r="W251" i="1"/>
  <c r="W246" i="1"/>
  <c r="W215" i="1"/>
  <c r="W150" i="1"/>
  <c r="W195" i="1"/>
  <c r="X195" i="1"/>
  <c r="E175" i="3"/>
  <c r="W179" i="1"/>
  <c r="E162" i="3"/>
  <c r="X166" i="1"/>
  <c r="E159" i="3"/>
  <c r="W163" i="1"/>
  <c r="W141" i="1"/>
  <c r="X141" i="1"/>
  <c r="E252" i="3"/>
  <c r="W256" i="1"/>
  <c r="X108" i="1"/>
  <c r="W108" i="1"/>
  <c r="X44" i="1"/>
  <c r="W44" i="1"/>
  <c r="F488" i="3"/>
  <c r="F256" i="3"/>
  <c r="D256" i="3"/>
  <c r="D510" i="3"/>
  <c r="F510" i="3"/>
  <c r="F175" i="3"/>
  <c r="D175" i="3"/>
  <c r="D587" i="3"/>
  <c r="F587" i="3"/>
  <c r="D467" i="3"/>
  <c r="F467" i="3"/>
  <c r="D307" i="3"/>
  <c r="F307" i="3"/>
  <c r="F61" i="3"/>
  <c r="D61" i="3"/>
  <c r="F417" i="3"/>
  <c r="D417" i="3"/>
  <c r="D179" i="3"/>
  <c r="F179" i="3"/>
  <c r="D469" i="3"/>
  <c r="AU509" i="1"/>
  <c r="AU523" i="1"/>
  <c r="X567" i="1"/>
  <c r="X539" i="1"/>
  <c r="AL409" i="1"/>
  <c r="D405" i="3"/>
  <c r="AL459" i="1"/>
  <c r="AU492" i="1"/>
  <c r="AU494" i="1"/>
  <c r="AU584" i="1"/>
  <c r="AL587" i="1"/>
  <c r="D250" i="3"/>
  <c r="X150" i="1"/>
  <c r="AU168" i="1"/>
  <c r="AU232" i="1"/>
  <c r="AL251" i="1"/>
  <c r="AL262" i="1"/>
  <c r="AU291" i="1"/>
  <c r="X304" i="1"/>
  <c r="AU267" i="1"/>
  <c r="X516" i="1"/>
  <c r="E550" i="3"/>
  <c r="D296" i="3"/>
  <c r="F296" i="3"/>
  <c r="D597" i="3"/>
  <c r="D394" i="3"/>
  <c r="F394" i="3"/>
  <c r="D275" i="3"/>
  <c r="F275" i="3"/>
  <c r="F171" i="3"/>
  <c r="D437" i="3"/>
  <c r="F437" i="3"/>
  <c r="F239" i="3"/>
  <c r="D239" i="3"/>
  <c r="F498" i="3"/>
  <c r="D498" i="3"/>
  <c r="D439" i="3"/>
  <c r="F439" i="3"/>
  <c r="F304" i="3"/>
  <c r="D304" i="3"/>
  <c r="D40" i="3"/>
  <c r="F40" i="3"/>
  <c r="F469" i="3"/>
  <c r="F325" i="3"/>
  <c r="D325" i="3"/>
  <c r="D235" i="3"/>
  <c r="F235" i="3"/>
  <c r="D201" i="3"/>
  <c r="F201" i="3"/>
  <c r="D432" i="3"/>
  <c r="F471" i="3"/>
  <c r="F458" i="3"/>
  <c r="F454" i="3"/>
  <c r="F253" i="3"/>
  <c r="F343" i="3"/>
  <c r="D502" i="3"/>
  <c r="D58" i="3"/>
  <c r="AE83" i="1"/>
  <c r="AE107" i="1"/>
  <c r="F110" i="3"/>
  <c r="F154" i="3"/>
  <c r="D450" i="3"/>
  <c r="F248" i="3"/>
  <c r="D216" i="3"/>
  <c r="F216" i="3"/>
  <c r="AE229" i="1"/>
  <c r="F255" i="3"/>
  <c r="F269" i="3"/>
  <c r="F274" i="3"/>
  <c r="D379" i="3"/>
  <c r="F379" i="3"/>
  <c r="D378" i="3"/>
  <c r="F378" i="3"/>
  <c r="AL36" i="1"/>
  <c r="E32" i="3"/>
  <c r="X36" i="1"/>
  <c r="F406" i="3"/>
  <c r="AC318" i="1"/>
  <c r="AD318" i="1"/>
  <c r="AC326" i="1"/>
  <c r="AC331" i="1"/>
  <c r="AD331" i="1" s="1"/>
  <c r="AE331" i="1" s="1"/>
  <c r="F43" i="3"/>
  <c r="AU69" i="1"/>
  <c r="G65" i="3"/>
  <c r="AL73" i="1"/>
  <c r="E69" i="3"/>
  <c r="AL74" i="1"/>
  <c r="E70" i="3"/>
  <c r="X74" i="1"/>
  <c r="AU76" i="1"/>
  <c r="G72" i="3"/>
  <c r="AU80" i="1"/>
  <c r="G76" i="3"/>
  <c r="AU81" i="1"/>
  <c r="G77" i="3"/>
  <c r="AL83" i="1"/>
  <c r="F79" i="3"/>
  <c r="X83" i="1"/>
  <c r="AU87" i="1"/>
  <c r="G83" i="3"/>
  <c r="AL90" i="1"/>
  <c r="E86" i="3"/>
  <c r="X90" i="1"/>
  <c r="AL91" i="1"/>
  <c r="F87" i="3"/>
  <c r="E87" i="3"/>
  <c r="AL94" i="1"/>
  <c r="E90" i="3"/>
  <c r="X94" i="1"/>
  <c r="AL192" i="1"/>
  <c r="X192" i="1"/>
  <c r="AC333" i="1"/>
  <c r="AD333" i="1" s="1"/>
  <c r="AE333" i="1" s="1"/>
  <c r="AC337" i="1"/>
  <c r="AD337" i="1" s="1"/>
  <c r="AE337" i="1" s="1"/>
  <c r="AC341" i="1"/>
  <c r="AD341" i="1" s="1"/>
  <c r="AC350" i="1"/>
  <c r="AC358" i="1"/>
  <c r="AC363" i="1"/>
  <c r="AD363" i="1" s="1"/>
  <c r="AC393" i="1"/>
  <c r="AC401" i="1"/>
  <c r="AD401" i="1" s="1"/>
  <c r="AC414" i="1"/>
  <c r="AC431" i="1"/>
  <c r="AC433" i="1"/>
  <c r="AC439" i="1"/>
  <c r="AC461" i="1"/>
  <c r="F457" i="3"/>
  <c r="AC467" i="1"/>
  <c r="AD467" i="1" s="1"/>
  <c r="AE467" i="1" s="1"/>
  <c r="AC478" i="1"/>
  <c r="AD478" i="1" s="1"/>
  <c r="AC486" i="1"/>
  <c r="AD486" i="1" s="1"/>
  <c r="AC501" i="1"/>
  <c r="AC521" i="1"/>
  <c r="AD521" i="1"/>
  <c r="AE521" i="1" s="1"/>
  <c r="AC542" i="1"/>
  <c r="AD542" i="1" s="1"/>
  <c r="AE542" i="1" s="1"/>
  <c r="F538" i="3"/>
  <c r="AC574" i="1"/>
  <c r="AD574" i="1" s="1"/>
  <c r="AC597" i="1"/>
  <c r="AD597" i="1" s="1"/>
  <c r="AE597" i="1" s="1"/>
  <c r="AT17" i="1"/>
  <c r="G13" i="3"/>
  <c r="AL23" i="1"/>
  <c r="AT33" i="1"/>
  <c r="AT41" i="1"/>
  <c r="G37" i="3" s="1"/>
  <c r="AT45" i="1"/>
  <c r="AU45" i="1" s="1"/>
  <c r="AU51" i="1"/>
  <c r="G47" i="3"/>
  <c r="AL57" i="1"/>
  <c r="E53" i="3"/>
  <c r="F102" i="3"/>
  <c r="AL111" i="1"/>
  <c r="E107" i="3"/>
  <c r="AL155" i="1"/>
  <c r="D151" i="3"/>
  <c r="F151" i="3"/>
  <c r="X155" i="1"/>
  <c r="AL187" i="1"/>
  <c r="X187" i="1"/>
  <c r="AL234" i="1"/>
  <c r="X234" i="1"/>
  <c r="AT124" i="1"/>
  <c r="AU124" i="1"/>
  <c r="AT137" i="1"/>
  <c r="G133" i="3" s="1"/>
  <c r="AT143" i="1"/>
  <c r="G139" i="3" s="1"/>
  <c r="AT151" i="1"/>
  <c r="G147" i="3" s="1"/>
  <c r="AT155" i="1"/>
  <c r="AU155" i="1" s="1"/>
  <c r="AT159" i="1"/>
  <c r="AT162" i="1"/>
  <c r="AT179" i="1"/>
  <c r="AT183" i="1"/>
  <c r="G179" i="3"/>
  <c r="AT187" i="1"/>
  <c r="AT191" i="1"/>
  <c r="AU191" i="1" s="1"/>
  <c r="AT194" i="1"/>
  <c r="G190" i="3" s="1"/>
  <c r="AT211" i="1"/>
  <c r="AT215" i="1"/>
  <c r="AT219" i="1"/>
  <c r="AT223" i="1"/>
  <c r="AT226" i="1"/>
  <c r="AT248" i="1"/>
  <c r="G244" i="3" s="1"/>
  <c r="AT256" i="1"/>
  <c r="AT259" i="1"/>
  <c r="AT260" i="1"/>
  <c r="AU260" i="1" s="1"/>
  <c r="AT405" i="1"/>
  <c r="G401" i="3" s="1"/>
  <c r="AT408" i="1"/>
  <c r="AU408" i="1"/>
  <c r="AT413" i="1"/>
  <c r="AT527" i="1"/>
  <c r="G523" i="3" s="1"/>
  <c r="AT532" i="1"/>
  <c r="G528" i="3" s="1"/>
  <c r="AT535" i="1"/>
  <c r="AU535" i="1" s="1"/>
  <c r="G531" i="3"/>
  <c r="AT563" i="1"/>
  <c r="AT567" i="1"/>
  <c r="AU567" i="1" s="1"/>
  <c r="AT575" i="1"/>
  <c r="G571" i="3" s="1"/>
  <c r="AT583" i="1"/>
  <c r="AU583" i="1"/>
  <c r="G187" i="3"/>
  <c r="G120" i="3"/>
  <c r="AE574" i="1"/>
  <c r="AD358" i="1"/>
  <c r="AE358" i="1" s="1"/>
  <c r="D337" i="3"/>
  <c r="D500" i="3"/>
  <c r="F500" i="3"/>
  <c r="F449" i="3"/>
  <c r="D449" i="3"/>
  <c r="F404" i="3"/>
  <c r="D404" i="3"/>
  <c r="AE318" i="1"/>
  <c r="D341" i="3"/>
  <c r="F341" i="3"/>
  <c r="D269" i="3"/>
  <c r="F344" i="3"/>
  <c r="D344" i="3"/>
  <c r="F207" i="3"/>
  <c r="D207" i="3"/>
  <c r="F405" i="3"/>
  <c r="G256" i="3"/>
  <c r="AU211" i="1"/>
  <c r="G207" i="3"/>
  <c r="AU183" i="1"/>
  <c r="AU532" i="1"/>
  <c r="AU194" i="1"/>
  <c r="G41" i="3"/>
  <c r="AU17" i="1"/>
  <c r="AD501" i="1"/>
  <c r="F463" i="3"/>
  <c r="D463" i="3"/>
  <c r="AD439" i="1"/>
  <c r="AD431" i="1"/>
  <c r="AE431" i="1"/>
  <c r="F427" i="3"/>
  <c r="AD326" i="1"/>
  <c r="D530" i="3"/>
  <c r="F530" i="3"/>
  <c r="D451" i="3"/>
  <c r="F451" i="3"/>
  <c r="D433" i="3"/>
  <c r="F433" i="3"/>
  <c r="D406" i="3"/>
  <c r="D400" i="3"/>
  <c r="F400" i="3"/>
  <c r="D309" i="3"/>
  <c r="F309" i="3"/>
  <c r="D443" i="3"/>
  <c r="F443" i="3"/>
  <c r="D333" i="3"/>
  <c r="D310" i="3"/>
  <c r="F310" i="3"/>
  <c r="F268" i="3"/>
  <c r="D268" i="3"/>
  <c r="D230" i="3"/>
  <c r="F230" i="3"/>
  <c r="F106" i="3"/>
  <c r="D106" i="3"/>
  <c r="D102" i="3"/>
  <c r="F58" i="3"/>
  <c r="D87" i="3"/>
  <c r="F583" i="3"/>
  <c r="D583" i="3"/>
  <c r="D457" i="3"/>
  <c r="W16" i="1"/>
  <c r="AC11" i="1"/>
  <c r="F354" i="3"/>
  <c r="D354" i="3"/>
  <c r="F337" i="3"/>
  <c r="D570" i="3"/>
  <c r="F570" i="3"/>
  <c r="D315" i="3"/>
  <c r="F408" i="3"/>
  <c r="F333" i="3"/>
  <c r="AD380" i="1"/>
  <c r="AE380" i="1"/>
  <c r="AD332" i="1"/>
  <c r="AE332" i="1" s="1"/>
  <c r="D418" i="3"/>
  <c r="F418" i="3"/>
  <c r="D358" i="3"/>
  <c r="F358" i="3"/>
  <c r="D306" i="3"/>
  <c r="F306" i="3"/>
  <c r="AD108" i="1"/>
  <c r="F104" i="3"/>
  <c r="D460" i="3"/>
  <c r="F460" i="3"/>
  <c r="AE59" i="1"/>
  <c r="F55" i="3"/>
  <c r="D238" i="3"/>
  <c r="F238" i="3"/>
  <c r="AE238" i="1"/>
  <c r="F279" i="3"/>
  <c r="D321" i="3"/>
  <c r="F321" i="3"/>
  <c r="D336" i="3"/>
  <c r="D382" i="3"/>
  <c r="D391" i="3"/>
  <c r="F391" i="3"/>
  <c r="AE420" i="1"/>
  <c r="D438" i="3"/>
  <c r="F438" i="3"/>
  <c r="D464" i="3"/>
  <c r="AE547" i="1"/>
  <c r="AE31" i="1"/>
  <c r="AC43" i="1"/>
  <c r="D520" i="3"/>
  <c r="D270" i="3"/>
  <c r="F270" i="3"/>
  <c r="D370" i="3"/>
  <c r="F370" i="3"/>
  <c r="D380" i="3"/>
  <c r="D578" i="3"/>
  <c r="F578" i="3"/>
  <c r="D453" i="3"/>
  <c r="F453" i="3"/>
  <c r="D561" i="3"/>
  <c r="F561" i="3"/>
  <c r="AE299" i="1"/>
  <c r="D302" i="3"/>
  <c r="F302" i="3"/>
  <c r="D340" i="3"/>
  <c r="AE364" i="1"/>
  <c r="D375" i="3"/>
  <c r="F375" i="3"/>
  <c r="D386" i="3"/>
  <c r="AE394" i="1"/>
  <c r="F426" i="3"/>
  <c r="AE440" i="1"/>
  <c r="AE480" i="1"/>
  <c r="F508" i="3"/>
  <c r="AE522" i="1"/>
  <c r="AE530" i="1"/>
  <c r="D526" i="3"/>
  <c r="D559" i="3"/>
  <c r="D579" i="3"/>
  <c r="AE86" i="1"/>
  <c r="F356" i="3"/>
  <c r="AL37" i="1"/>
  <c r="E33" i="3"/>
  <c r="X37" i="1"/>
  <c r="W37" i="1"/>
  <c r="AL55" i="1"/>
  <c r="E51" i="3"/>
  <c r="X55" i="1"/>
  <c r="F63" i="3"/>
  <c r="AU67" i="1"/>
  <c r="G63" i="3"/>
  <c r="AL75" i="1"/>
  <c r="E71" i="3"/>
  <c r="X75" i="1"/>
  <c r="AL122" i="1"/>
  <c r="X122" i="1"/>
  <c r="W122" i="1"/>
  <c r="E118" i="3"/>
  <c r="D258" i="3"/>
  <c r="AC33" i="1"/>
  <c r="AC41" i="1"/>
  <c r="AD41" i="1" s="1"/>
  <c r="AC77" i="1"/>
  <c r="F73" i="3"/>
  <c r="E31" i="3"/>
  <c r="X35" i="1"/>
  <c r="AL35" i="1"/>
  <c r="AU61" i="1"/>
  <c r="G57" i="3"/>
  <c r="E61" i="3"/>
  <c r="X65" i="1"/>
  <c r="AU103" i="1"/>
  <c r="G99" i="3"/>
  <c r="D128" i="3"/>
  <c r="D131" i="3"/>
  <c r="AU135" i="1"/>
  <c r="G131" i="3"/>
  <c r="AD9" i="1"/>
  <c r="AE9" i="1" s="1"/>
  <c r="F249" i="3"/>
  <c r="D249" i="3"/>
  <c r="D110" i="3"/>
  <c r="D51" i="3"/>
  <c r="F51" i="3"/>
  <c r="F476" i="3"/>
  <c r="D476" i="3"/>
  <c r="D426" i="3"/>
  <c r="F386" i="3"/>
  <c r="F383" i="3"/>
  <c r="D383" i="3"/>
  <c r="D166" i="3"/>
  <c r="F166" i="3"/>
  <c r="F41" i="3"/>
  <c r="D41" i="3"/>
  <c r="F288" i="3"/>
  <c r="D288" i="3"/>
  <c r="F480" i="3"/>
  <c r="D480" i="3"/>
  <c r="F520" i="3"/>
  <c r="F584" i="3"/>
  <c r="D584" i="3"/>
  <c r="AD19" i="1"/>
  <c r="AE19" i="1" s="1"/>
  <c r="F118" i="3"/>
  <c r="D118" i="3"/>
  <c r="F574" i="3"/>
  <c r="D574" i="3"/>
  <c r="F464" i="3"/>
  <c r="D350" i="3"/>
  <c r="F350" i="3"/>
  <c r="F336" i="3"/>
  <c r="D324" i="3"/>
  <c r="F324" i="3"/>
  <c r="D279" i="3"/>
  <c r="F245" i="3"/>
  <c r="D245" i="3"/>
  <c r="D223" i="3"/>
  <c r="F223" i="3"/>
  <c r="F178" i="3"/>
  <c r="D178" i="3"/>
  <c r="F156" i="3"/>
  <c r="D156" i="3"/>
  <c r="D47" i="3"/>
  <c r="F47" i="3"/>
  <c r="D26" i="3"/>
  <c r="F26" i="3"/>
  <c r="F512" i="3"/>
  <c r="D512" i="3"/>
  <c r="D136" i="3"/>
  <c r="F136" i="3"/>
  <c r="D28" i="3"/>
  <c r="F258" i="3"/>
  <c r="F45" i="3"/>
  <c r="D45" i="3"/>
  <c r="D356" i="3"/>
  <c r="D276" i="3"/>
  <c r="F276" i="3"/>
  <c r="F82" i="3"/>
  <c r="D82" i="3"/>
  <c r="D393" i="3"/>
  <c r="F393" i="3"/>
  <c r="D518" i="3"/>
  <c r="F518" i="3"/>
  <c r="D477" i="3"/>
  <c r="F477" i="3"/>
  <c r="D436" i="3"/>
  <c r="F436" i="3"/>
  <c r="D390" i="3"/>
  <c r="F390" i="3"/>
  <c r="D384" i="3"/>
  <c r="F384" i="3"/>
  <c r="D360" i="3"/>
  <c r="F360" i="3"/>
  <c r="D173" i="3"/>
  <c r="F173" i="3"/>
  <c r="F42" i="3"/>
  <c r="D42" i="3"/>
  <c r="F316" i="3"/>
  <c r="D316" i="3"/>
  <c r="F380" i="3"/>
  <c r="D552" i="3"/>
  <c r="F552" i="3"/>
  <c r="AD43" i="1"/>
  <c r="D39" i="3"/>
  <c r="D182" i="3"/>
  <c r="F182" i="3"/>
  <c r="D541" i="3"/>
  <c r="F541" i="3"/>
  <c r="D349" i="3"/>
  <c r="F349" i="3"/>
  <c r="F284" i="3"/>
  <c r="D284" i="3"/>
  <c r="F277" i="3"/>
  <c r="D277" i="3"/>
  <c r="F244" i="3"/>
  <c r="D244" i="3"/>
  <c r="D55" i="3"/>
  <c r="D348" i="3"/>
  <c r="F348" i="3"/>
  <c r="D408" i="3"/>
  <c r="F39" i="3"/>
  <c r="F28" i="3"/>
  <c r="AT7" i="1"/>
  <c r="G3" i="3" s="1"/>
  <c r="F376" i="3"/>
  <c r="D376" i="3"/>
  <c r="F497" i="3"/>
  <c r="D497" i="3"/>
  <c r="D73" i="3"/>
  <c r="D104" i="3"/>
  <c r="D435" i="3"/>
  <c r="F435" i="3"/>
  <c r="F328" i="3"/>
  <c r="D328" i="3"/>
  <c r="F128" i="3"/>
  <c r="F131" i="3"/>
  <c r="D220" i="3"/>
  <c r="F220" i="3"/>
  <c r="D428" i="3"/>
  <c r="F428" i="3"/>
  <c r="F357" i="3"/>
  <c r="D357" i="3"/>
  <c r="F159" i="3"/>
  <c r="D159" i="3"/>
  <c r="G404" i="3"/>
  <c r="D50" i="3"/>
  <c r="F50" i="3"/>
  <c r="F452" i="3"/>
  <c r="D452" i="3"/>
  <c r="D63" i="3"/>
  <c r="G579" i="3"/>
  <c r="D114" i="3"/>
  <c r="F114" i="3"/>
  <c r="F36" i="3"/>
  <c r="D36" i="3"/>
  <c r="F188" i="3"/>
  <c r="D188" i="3"/>
  <c r="D70" i="3"/>
  <c r="F70" i="3"/>
  <c r="F34" i="3"/>
  <c r="F53" i="3"/>
  <c r="D86" i="3"/>
  <c r="AD162" i="1"/>
  <c r="F163" i="3"/>
  <c r="D195" i="3"/>
  <c r="AL472" i="1"/>
  <c r="AL515" i="1"/>
  <c r="AL512" i="1"/>
  <c r="AL532" i="1"/>
  <c r="AL551" i="1"/>
  <c r="AL542" i="1"/>
  <c r="AU568" i="1"/>
  <c r="E420" i="3"/>
  <c r="E485" i="3"/>
  <c r="AU160" i="1"/>
  <c r="AU224" i="1"/>
  <c r="AU384" i="1"/>
  <c r="AL393" i="1"/>
  <c r="AL508" i="1"/>
  <c r="AL500" i="1"/>
  <c r="X574" i="1"/>
  <c r="G493" i="3"/>
  <c r="AD113" i="1"/>
  <c r="AD134" i="1"/>
  <c r="G558" i="3"/>
  <c r="D180" i="3"/>
  <c r="F532" i="3"/>
  <c r="D532" i="3"/>
  <c r="F367" i="3"/>
  <c r="D367" i="3"/>
  <c r="F573" i="3"/>
  <c r="D573" i="3"/>
  <c r="AD20" i="1"/>
  <c r="AD133" i="1"/>
  <c r="D165" i="3"/>
  <c r="AD169" i="1"/>
  <c r="F192" i="3"/>
  <c r="AU192" i="1"/>
  <c r="AD284" i="1"/>
  <c r="AE284" i="1"/>
  <c r="AE428" i="1"/>
  <c r="D44" i="3"/>
  <c r="AD63" i="1"/>
  <c r="AE63" i="1" s="1"/>
  <c r="D111" i="3"/>
  <c r="AD149" i="1"/>
  <c r="AE149" i="1" s="1"/>
  <c r="AC295" i="1"/>
  <c r="AC552" i="1"/>
  <c r="AD552" i="1" s="1"/>
  <c r="AE552" i="1" s="1"/>
  <c r="AC568" i="1"/>
  <c r="AD568" i="1" s="1"/>
  <c r="AC222" i="1"/>
  <c r="AC245" i="1"/>
  <c r="AD245" i="1" s="1"/>
  <c r="AC250" i="1"/>
  <c r="AD250" i="1" s="1"/>
  <c r="AC256" i="1"/>
  <c r="AC265" i="1"/>
  <c r="AC277" i="1"/>
  <c r="AD277" i="1" s="1"/>
  <c r="AE277" i="1" s="1"/>
  <c r="AC293" i="1"/>
  <c r="AD293" i="1" s="1"/>
  <c r="AE293" i="1" s="1"/>
  <c r="AC307" i="1"/>
  <c r="AD307" i="1"/>
  <c r="AC317" i="1"/>
  <c r="AC330" i="1"/>
  <c r="AC351" i="1"/>
  <c r="AD351" i="1"/>
  <c r="AC366" i="1"/>
  <c r="AD366" i="1" s="1"/>
  <c r="AE366" i="1" s="1"/>
  <c r="AC377" i="1"/>
  <c r="AD377" i="1" s="1"/>
  <c r="AC427" i="1"/>
  <c r="AC465" i="1"/>
  <c r="AE576" i="1"/>
  <c r="F572" i="3"/>
  <c r="AC221" i="1"/>
  <c r="AC233" i="1"/>
  <c r="AC235" i="1"/>
  <c r="AD235" i="1" s="1"/>
  <c r="AE235" i="1" s="1"/>
  <c r="AC244" i="1"/>
  <c r="AD244" i="1"/>
  <c r="AC255" i="1"/>
  <c r="AC263" i="1"/>
  <c r="AD263" i="1" s="1"/>
  <c r="AC276" i="1"/>
  <c r="AC315" i="1"/>
  <c r="AC321" i="1"/>
  <c r="AC349" i="1"/>
  <c r="AD349" i="1" s="1"/>
  <c r="AC365" i="1"/>
  <c r="AD365" i="1"/>
  <c r="AE365" i="1" s="1"/>
  <c r="AC376" i="1"/>
  <c r="AD376" i="1" s="1"/>
  <c r="AE376" i="1" s="1"/>
  <c r="AC407" i="1"/>
  <c r="AD407" i="1" s="1"/>
  <c r="AC418" i="1"/>
  <c r="AD418" i="1" s="1"/>
  <c r="AC426" i="1"/>
  <c r="AC474" i="1"/>
  <c r="AD474" i="1" s="1"/>
  <c r="AE474" i="1" s="1"/>
  <c r="AC479" i="1"/>
  <c r="AC513" i="1"/>
  <c r="AD513" i="1" s="1"/>
  <c r="AE513" i="1" s="1"/>
  <c r="AC528" i="1"/>
  <c r="AD528" i="1" s="1"/>
  <c r="AC560" i="1"/>
  <c r="AC195" i="1"/>
  <c r="AD195" i="1" s="1"/>
  <c r="AC247" i="1"/>
  <c r="AC519" i="1"/>
  <c r="AD519" i="1" s="1"/>
  <c r="AC527" i="1"/>
  <c r="AC543" i="1"/>
  <c r="AD543" i="1" s="1"/>
  <c r="AC559" i="1"/>
  <c r="AC569" i="1"/>
  <c r="G149" i="3"/>
  <c r="AK7" i="1"/>
  <c r="AL7" i="1" s="1"/>
  <c r="AK8" i="1"/>
  <c r="AL8" i="1"/>
  <c r="AT9" i="1"/>
  <c r="G5" i="3" s="1"/>
  <c r="AK15" i="1"/>
  <c r="AT19" i="1"/>
  <c r="G15" i="3" s="1"/>
  <c r="AK24" i="1"/>
  <c r="AL24" i="1" s="1"/>
  <c r="AT26" i="1"/>
  <c r="G22" i="3" s="1"/>
  <c r="AT70" i="1"/>
  <c r="AU70" i="1" s="1"/>
  <c r="AT71" i="1"/>
  <c r="G67" i="3" s="1"/>
  <c r="AT73" i="1"/>
  <c r="AT74" i="1"/>
  <c r="G70" i="3" s="1"/>
  <c r="AK78" i="1"/>
  <c r="AL78" i="1" s="1"/>
  <c r="D74" i="3"/>
  <c r="AK79" i="1"/>
  <c r="AL79" i="1" s="1"/>
  <c r="AK84" i="1"/>
  <c r="W84" i="1" s="1"/>
  <c r="AT105" i="1"/>
  <c r="AT108" i="1"/>
  <c r="AU108" i="1" s="1"/>
  <c r="AT109" i="1"/>
  <c r="G105" i="3" s="1"/>
  <c r="AT111" i="1"/>
  <c r="AU111" i="1" s="1"/>
  <c r="AT113" i="1"/>
  <c r="AU113" i="1"/>
  <c r="AT115" i="1"/>
  <c r="G111" i="3" s="1"/>
  <c r="AK119" i="1"/>
  <c r="W119" i="1"/>
  <c r="AT121" i="1"/>
  <c r="AU121" i="1" s="1"/>
  <c r="AT125" i="1"/>
  <c r="AK129" i="1"/>
  <c r="AL129" i="1"/>
  <c r="AT133" i="1"/>
  <c r="G129" i="3" s="1"/>
  <c r="AK144" i="1"/>
  <c r="X144" i="1" s="1"/>
  <c r="AK161" i="1"/>
  <c r="W161" i="1"/>
  <c r="AK169" i="1"/>
  <c r="AL169" i="1" s="1"/>
  <c r="AT171" i="1"/>
  <c r="AU171" i="1"/>
  <c r="AT172" i="1"/>
  <c r="AU172" i="1" s="1"/>
  <c r="AT173" i="1"/>
  <c r="G169" i="3" s="1"/>
  <c r="AT175" i="1"/>
  <c r="AU175" i="1" s="1"/>
  <c r="AT195" i="1"/>
  <c r="G191" i="3" s="1"/>
  <c r="AK9" i="1"/>
  <c r="W9" i="1" s="1"/>
  <c r="AT23" i="1"/>
  <c r="AU23" i="1" s="1"/>
  <c r="AK26" i="1"/>
  <c r="X26" i="1" s="1"/>
  <c r="AK33" i="1"/>
  <c r="AL33" i="1"/>
  <c r="AT48" i="1"/>
  <c r="G44" i="3" s="1"/>
  <c r="AK81" i="1"/>
  <c r="X81" i="1" s="1"/>
  <c r="AT83" i="1"/>
  <c r="AK87" i="1"/>
  <c r="AL87" i="1" s="1"/>
  <c r="AK105" i="1"/>
  <c r="AL105" i="1" s="1"/>
  <c r="AT117" i="1"/>
  <c r="G113" i="3" s="1"/>
  <c r="AK121" i="1"/>
  <c r="AT128" i="1"/>
  <c r="AT142" i="1"/>
  <c r="G138" i="3" s="1"/>
  <c r="AT149" i="1"/>
  <c r="AT165" i="1"/>
  <c r="AU365" i="1"/>
  <c r="G361" i="3"/>
  <c r="AL369" i="1"/>
  <c r="E365" i="3"/>
  <c r="F409" i="3"/>
  <c r="AL465" i="1"/>
  <c r="E461" i="3"/>
  <c r="G189" i="3"/>
  <c r="G232" i="3"/>
  <c r="G235" i="3"/>
  <c r="AK38" i="1"/>
  <c r="AT60" i="1"/>
  <c r="AU60" i="1" s="1"/>
  <c r="AK70" i="1"/>
  <c r="W70" i="1" s="1"/>
  <c r="AK71" i="1"/>
  <c r="AK72" i="1"/>
  <c r="AL72" i="1"/>
  <c r="AT91" i="1"/>
  <c r="AU91" i="1" s="1"/>
  <c r="AK95" i="1"/>
  <c r="W95" i="1" s="1"/>
  <c r="E91" i="3"/>
  <c r="AK97" i="1"/>
  <c r="W97" i="1" s="1"/>
  <c r="AK115" i="1"/>
  <c r="AK131" i="1"/>
  <c r="AL131" i="1"/>
  <c r="D127" i="3"/>
  <c r="AK134" i="1"/>
  <c r="E130" i="3" s="1"/>
  <c r="AK171" i="1"/>
  <c r="X171" i="1" s="1"/>
  <c r="AK172" i="1"/>
  <c r="AL172" i="1" s="1"/>
  <c r="AK173" i="1"/>
  <c r="AL173" i="1" s="1"/>
  <c r="F169" i="3"/>
  <c r="AK174" i="1"/>
  <c r="X174" i="1" s="1"/>
  <c r="W174" i="1"/>
  <c r="AK176" i="1"/>
  <c r="AL176" i="1" s="1"/>
  <c r="AT178" i="1"/>
  <c r="G174" i="3" s="1"/>
  <c r="AK232" i="1"/>
  <c r="AL232" i="1" s="1"/>
  <c r="D228" i="3"/>
  <c r="AK236" i="1"/>
  <c r="W236" i="1" s="1"/>
  <c r="AK237" i="1"/>
  <c r="AK238" i="1"/>
  <c r="W238" i="1" s="1"/>
  <c r="AK240" i="1"/>
  <c r="AL240" i="1" s="1"/>
  <c r="AK241" i="1"/>
  <c r="W241" i="1" s="1"/>
  <c r="AT264" i="1"/>
  <c r="AU264" i="1" s="1"/>
  <c r="AT268" i="1"/>
  <c r="AU268" i="1" s="1"/>
  <c r="AT235" i="1"/>
  <c r="AU235" i="1" s="1"/>
  <c r="AK244" i="1"/>
  <c r="AL244" i="1" s="1"/>
  <c r="AT251" i="1"/>
  <c r="G247" i="3" s="1"/>
  <c r="AT512" i="1"/>
  <c r="G508" i="3" s="1"/>
  <c r="AK355" i="1"/>
  <c r="X355" i="1"/>
  <c r="AK359" i="1"/>
  <c r="W359" i="1" s="1"/>
  <c r="AT373" i="1"/>
  <c r="AK403" i="1"/>
  <c r="W403" i="1" s="1"/>
  <c r="AK427" i="1"/>
  <c r="X427" i="1" s="1"/>
  <c r="AT433" i="1"/>
  <c r="G429" i="3" s="1"/>
  <c r="AT435" i="1"/>
  <c r="AK460" i="1"/>
  <c r="AT465" i="1"/>
  <c r="AU465" i="1" s="1"/>
  <c r="AT467" i="1"/>
  <c r="G463" i="3" s="1"/>
  <c r="AT473" i="1"/>
  <c r="G469" i="3" s="1"/>
  <c r="AT478" i="1"/>
  <c r="AU478" i="1" s="1"/>
  <c r="G474" i="3"/>
  <c r="AK482" i="1"/>
  <c r="W482" i="1" s="1"/>
  <c r="AT528" i="1"/>
  <c r="AU528" i="1" s="1"/>
  <c r="G524" i="3"/>
  <c r="AT555" i="1"/>
  <c r="AK557" i="1"/>
  <c r="E553" i="3" s="1"/>
  <c r="AT411" i="1"/>
  <c r="G407" i="3"/>
  <c r="AT421" i="1"/>
  <c r="AT443" i="1"/>
  <c r="G439" i="3" s="1"/>
  <c r="AT457" i="1"/>
  <c r="AU457" i="1"/>
  <c r="AK487" i="1"/>
  <c r="X487" i="1" s="1"/>
  <c r="AK493" i="1"/>
  <c r="E489" i="3" s="1"/>
  <c r="W493" i="1"/>
  <c r="AT505" i="1"/>
  <c r="AU505" i="1" s="1"/>
  <c r="AK509" i="1"/>
  <c r="E505" i="3" s="1"/>
  <c r="AT511" i="1"/>
  <c r="G507" i="3"/>
  <c r="AT516" i="1"/>
  <c r="G512" i="3" s="1"/>
  <c r="AK375" i="1"/>
  <c r="AK391" i="1"/>
  <c r="E387" i="3" s="1"/>
  <c r="AK406" i="1"/>
  <c r="W406" i="1" s="1"/>
  <c r="AK411" i="1"/>
  <c r="E407" i="3" s="1"/>
  <c r="AT414" i="1"/>
  <c r="AU414" i="1" s="1"/>
  <c r="AK426" i="1"/>
  <c r="E422" i="3" s="1"/>
  <c r="AT437" i="1"/>
  <c r="G433" i="3" s="1"/>
  <c r="AT454" i="1"/>
  <c r="AU454" i="1" s="1"/>
  <c r="AT468" i="1"/>
  <c r="G464" i="3" s="1"/>
  <c r="AT472" i="1"/>
  <c r="G468" i="3" s="1"/>
  <c r="AT500" i="1"/>
  <c r="AU500" i="1"/>
  <c r="AK503" i="1"/>
  <c r="W503" i="1" s="1"/>
  <c r="AK505" i="1"/>
  <c r="AK507" i="1"/>
  <c r="W507" i="1" s="1"/>
  <c r="AT514" i="1"/>
  <c r="AU514" i="1" s="1"/>
  <c r="AT536" i="1"/>
  <c r="G532" i="3" s="1"/>
  <c r="AT541" i="1"/>
  <c r="AU541" i="1" s="1"/>
  <c r="AT485" i="1"/>
  <c r="AU485" i="1" s="1"/>
  <c r="AK491" i="1"/>
  <c r="W491" i="1" s="1"/>
  <c r="AK511" i="1"/>
  <c r="X511" i="1" s="1"/>
  <c r="AK523" i="1"/>
  <c r="AK526" i="1"/>
  <c r="W526" i="1" s="1"/>
  <c r="E522" i="3"/>
  <c r="AK535" i="1"/>
  <c r="E531" i="3" s="1"/>
  <c r="AK540" i="1"/>
  <c r="E536" i="3" s="1"/>
  <c r="X540" i="1"/>
  <c r="AK560" i="1"/>
  <c r="E556" i="3" s="1"/>
  <c r="AT565" i="1"/>
  <c r="AU565" i="1" s="1"/>
  <c r="AT570" i="1"/>
  <c r="G566" i="3"/>
  <c r="AK575" i="1"/>
  <c r="E571" i="3" s="1"/>
  <c r="AK566" i="1"/>
  <c r="AL566" i="1" s="1"/>
  <c r="AK572" i="1"/>
  <c r="AL572" i="1" s="1"/>
  <c r="AK580" i="1"/>
  <c r="W580" i="1" s="1"/>
  <c r="AT582" i="1"/>
  <c r="AT587" i="1"/>
  <c r="G583" i="3" s="1"/>
  <c r="AT491" i="1"/>
  <c r="AK497" i="1"/>
  <c r="X497" i="1" s="1"/>
  <c r="AK510" i="1"/>
  <c r="W510" i="1" s="1"/>
  <c r="AK598" i="1"/>
  <c r="W598" i="1" s="1"/>
  <c r="AT591" i="1"/>
  <c r="G587" i="3" s="1"/>
  <c r="AT595" i="1"/>
  <c r="G591" i="3" s="1"/>
  <c r="AU595" i="1"/>
  <c r="F59" i="3"/>
  <c r="D59" i="3"/>
  <c r="D192" i="3"/>
  <c r="F52" i="3"/>
  <c r="D52" i="3"/>
  <c r="F199" i="3"/>
  <c r="D199" i="3"/>
  <c r="F78" i="3"/>
  <c r="D78" i="3"/>
  <c r="D186" i="3"/>
  <c r="F186" i="3"/>
  <c r="D43" i="3"/>
  <c r="D318" i="3"/>
  <c r="F318" i="3"/>
  <c r="D112" i="3"/>
  <c r="F112" i="3"/>
  <c r="F286" i="3"/>
  <c r="D286" i="3"/>
  <c r="D153" i="3"/>
  <c r="F153" i="3"/>
  <c r="D62" i="3"/>
  <c r="F62" i="3"/>
  <c r="D184" i="3"/>
  <c r="F184" i="3"/>
  <c r="D280" i="3"/>
  <c r="F280" i="3"/>
  <c r="F105" i="3"/>
  <c r="D105" i="3"/>
  <c r="F100" i="3"/>
  <c r="D100" i="3"/>
  <c r="AU511" i="1"/>
  <c r="AU491" i="1"/>
  <c r="G487" i="3"/>
  <c r="G453" i="3"/>
  <c r="AU587" i="1"/>
  <c r="AL560" i="1"/>
  <c r="W560" i="1"/>
  <c r="AU468" i="1"/>
  <c r="AU555" i="1"/>
  <c r="G551" i="3"/>
  <c r="AU473" i="1"/>
  <c r="AU373" i="1"/>
  <c r="G369" i="3"/>
  <c r="G260" i="3"/>
  <c r="E172" i="3"/>
  <c r="W176" i="1"/>
  <c r="AL97" i="1"/>
  <c r="X97" i="1"/>
  <c r="D506" i="3"/>
  <c r="AU582" i="1"/>
  <c r="G578" i="3"/>
  <c r="AL540" i="1"/>
  <c r="D536" i="3"/>
  <c r="E499" i="3"/>
  <c r="AL411" i="1"/>
  <c r="F407" i="3"/>
  <c r="X411" i="1"/>
  <c r="AU516" i="1"/>
  <c r="AL493" i="1"/>
  <c r="AU421" i="1"/>
  <c r="G417" i="3"/>
  <c r="X359" i="1"/>
  <c r="X244" i="1"/>
  <c r="E237" i="3"/>
  <c r="X236" i="1"/>
  <c r="AL174" i="1"/>
  <c r="AL134" i="1"/>
  <c r="D130" i="3"/>
  <c r="X134" i="1"/>
  <c r="X95" i="1"/>
  <c r="E66" i="3"/>
  <c r="AU149" i="1"/>
  <c r="G145" i="3"/>
  <c r="W81" i="1"/>
  <c r="AL81" i="1"/>
  <c r="G167" i="3"/>
  <c r="AU133" i="1"/>
  <c r="AL119" i="1"/>
  <c r="E115" i="3"/>
  <c r="X119" i="1"/>
  <c r="E75" i="3"/>
  <c r="AU71" i="1"/>
  <c r="AD559" i="1"/>
  <c r="AE559" i="1"/>
  <c r="AD247" i="1"/>
  <c r="AE247" i="1" s="1"/>
  <c r="D243" i="3"/>
  <c r="AE349" i="1"/>
  <c r="AD276" i="1"/>
  <c r="AE276" i="1" s="1"/>
  <c r="AD465" i="1"/>
  <c r="AE465" i="1" s="1"/>
  <c r="AE351" i="1"/>
  <c r="F246" i="3"/>
  <c r="F496" i="3"/>
  <c r="D496" i="3"/>
  <c r="F174" i="3"/>
  <c r="D174" i="3"/>
  <c r="F421" i="3"/>
  <c r="D421" i="3"/>
  <c r="AL355" i="1"/>
  <c r="F351" i="3"/>
  <c r="W131" i="1"/>
  <c r="X105" i="1"/>
  <c r="X9" i="1"/>
  <c r="AL9" i="1"/>
  <c r="E5" i="3"/>
  <c r="E74" i="3"/>
  <c r="E20" i="3"/>
  <c r="X8" i="1"/>
  <c r="AD479" i="1"/>
  <c r="AE479" i="1" s="1"/>
  <c r="F475" i="3"/>
  <c r="AD233" i="1"/>
  <c r="AE233" i="1" s="1"/>
  <c r="AD427" i="1"/>
  <c r="AE427" i="1" s="1"/>
  <c r="AD330" i="1"/>
  <c r="F273" i="3"/>
  <c r="D31" i="3"/>
  <c r="F31" i="3"/>
  <c r="D266" i="3"/>
  <c r="F266" i="3"/>
  <c r="F504" i="3"/>
  <c r="D504" i="3"/>
  <c r="F566" i="3"/>
  <c r="D566" i="3"/>
  <c r="F527" i="3"/>
  <c r="D527" i="3"/>
  <c r="E493" i="3"/>
  <c r="G561" i="3"/>
  <c r="AL507" i="1"/>
  <c r="X391" i="1"/>
  <c r="X403" i="1"/>
  <c r="E68" i="3"/>
  <c r="W72" i="1"/>
  <c r="X72" i="1"/>
  <c r="D365" i="3"/>
  <c r="F365" i="3"/>
  <c r="AU128" i="1"/>
  <c r="G124" i="3"/>
  <c r="E83" i="3"/>
  <c r="W33" i="1"/>
  <c r="E29" i="3"/>
  <c r="X33" i="1"/>
  <c r="AU173" i="1"/>
  <c r="E157" i="3"/>
  <c r="X161" i="1"/>
  <c r="AL161" i="1"/>
  <c r="AU125" i="1"/>
  <c r="G121" i="3"/>
  <c r="G109" i="3"/>
  <c r="AU105" i="1"/>
  <c r="G101" i="3"/>
  <c r="AU74" i="1"/>
  <c r="AD527" i="1"/>
  <c r="AE527" i="1" s="1"/>
  <c r="AD560" i="1"/>
  <c r="F470" i="3"/>
  <c r="AD315" i="1"/>
  <c r="AE315" i="1" s="1"/>
  <c r="AD255" i="1"/>
  <c r="AE255" i="1" s="1"/>
  <c r="F251" i="3"/>
  <c r="AD221" i="1"/>
  <c r="AE221" i="1"/>
  <c r="AD317" i="1"/>
  <c r="AD265" i="1"/>
  <c r="AE265" i="1"/>
  <c r="AD222" i="1"/>
  <c r="AE222" i="1" s="1"/>
  <c r="F107" i="3"/>
  <c r="D107" i="3"/>
  <c r="F68" i="3"/>
  <c r="D68" i="3"/>
  <c r="F180" i="3"/>
  <c r="D134" i="3"/>
  <c r="F134" i="3"/>
  <c r="D409" i="3"/>
  <c r="F389" i="3"/>
  <c r="D389" i="3"/>
  <c r="F547" i="3"/>
  <c r="D547" i="3"/>
  <c r="D511" i="3"/>
  <c r="F511" i="3"/>
  <c r="D163" i="3"/>
  <c r="F346" i="3"/>
  <c r="D346" i="3"/>
  <c r="F397" i="3"/>
  <c r="D397" i="3"/>
  <c r="X580" i="1"/>
  <c r="X406" i="1"/>
  <c r="F568" i="3"/>
  <c r="G481" i="3"/>
  <c r="AL426" i="1"/>
  <c r="AL509" i="1"/>
  <c r="AL557" i="1"/>
  <c r="AL460" i="1"/>
  <c r="D456" i="3"/>
  <c r="E456" i="3"/>
  <c r="X460" i="1"/>
  <c r="W460" i="1"/>
  <c r="G264" i="3"/>
  <c r="W172" i="1"/>
  <c r="W115" i="1"/>
  <c r="E111" i="3"/>
  <c r="X115" i="1"/>
  <c r="AL115" i="1"/>
  <c r="E34" i="3"/>
  <c r="W38" i="1"/>
  <c r="X38" i="1"/>
  <c r="AL38" i="1"/>
  <c r="D34" i="3"/>
  <c r="X598" i="1"/>
  <c r="E562" i="3"/>
  <c r="X566" i="1"/>
  <c r="W566" i="1"/>
  <c r="AL523" i="1"/>
  <c r="E519" i="3"/>
  <c r="X523" i="1"/>
  <c r="W523" i="1"/>
  <c r="AL505" i="1"/>
  <c r="E501" i="3"/>
  <c r="X505" i="1"/>
  <c r="W505" i="1"/>
  <c r="AL375" i="1"/>
  <c r="E371" i="3"/>
  <c r="X375" i="1"/>
  <c r="W375" i="1"/>
  <c r="AU443" i="1"/>
  <c r="AU435" i="1"/>
  <c r="G431" i="3"/>
  <c r="AU251" i="1"/>
  <c r="AL237" i="1"/>
  <c r="F233" i="3"/>
  <c r="X237" i="1"/>
  <c r="E233" i="3"/>
  <c r="W237" i="1"/>
  <c r="D167" i="3"/>
  <c r="AL71" i="1"/>
  <c r="E67" i="3"/>
  <c r="W71" i="1"/>
  <c r="X71" i="1"/>
  <c r="G161" i="3"/>
  <c r="AU165" i="1"/>
  <c r="W121" i="1"/>
  <c r="E117" i="3"/>
  <c r="AL121" i="1"/>
  <c r="X121" i="1"/>
  <c r="G79" i="3"/>
  <c r="AU83" i="1"/>
  <c r="AL26" i="1"/>
  <c r="W26" i="1"/>
  <c r="E22" i="3"/>
  <c r="AU195" i="1"/>
  <c r="E140" i="3"/>
  <c r="W144" i="1"/>
  <c r="AL144" i="1"/>
  <c r="G117" i="3"/>
  <c r="G107" i="3"/>
  <c r="AL84" i="1"/>
  <c r="AU73" i="1"/>
  <c r="G69" i="3"/>
  <c r="AL15" i="1"/>
  <c r="D11" i="3"/>
  <c r="X15" i="1"/>
  <c r="E11" i="3"/>
  <c r="W15" i="1"/>
  <c r="AD569" i="1"/>
  <c r="AD426" i="1"/>
  <c r="AE426" i="1" s="1"/>
  <c r="D572" i="3"/>
  <c r="F424" i="3"/>
  <c r="D424" i="3"/>
  <c r="F206" i="3"/>
  <c r="D206" i="3"/>
  <c r="D528" i="3"/>
  <c r="F528" i="3"/>
  <c r="D468" i="3"/>
  <c r="F468" i="3"/>
  <c r="D282" i="3"/>
  <c r="F282" i="3"/>
  <c r="F593" i="3"/>
  <c r="D593" i="3"/>
  <c r="D474" i="3"/>
  <c r="F474" i="3"/>
  <c r="D515" i="3"/>
  <c r="F515" i="3"/>
  <c r="D347" i="3"/>
  <c r="F347" i="3"/>
  <c r="D372" i="3"/>
  <c r="F372" i="3"/>
  <c r="D403" i="3"/>
  <c r="F403" i="3"/>
  <c r="D259" i="3"/>
  <c r="F259" i="3"/>
  <c r="D80" i="3"/>
  <c r="F80" i="3"/>
  <c r="D371" i="3"/>
  <c r="F371" i="3"/>
  <c r="D501" i="3"/>
  <c r="F501" i="3"/>
  <c r="F519" i="3"/>
  <c r="D519" i="3"/>
  <c r="D562" i="3"/>
  <c r="F562" i="3"/>
  <c r="F594" i="3"/>
  <c r="D594" i="3"/>
  <c r="F168" i="3"/>
  <c r="D168" i="3"/>
  <c r="F234" i="3"/>
  <c r="D234" i="3"/>
  <c r="F399" i="3"/>
  <c r="D399" i="3"/>
  <c r="F101" i="3"/>
  <c r="D101" i="3"/>
  <c r="F115" i="3"/>
  <c r="D115" i="3"/>
  <c r="F117" i="3"/>
  <c r="D117" i="3"/>
  <c r="D66" i="3"/>
  <c r="F66" i="3"/>
  <c r="F507" i="3"/>
  <c r="D507" i="3"/>
  <c r="F172" i="3"/>
  <c r="D172" i="3"/>
  <c r="D505" i="3"/>
  <c r="F505" i="3"/>
  <c r="F387" i="3"/>
  <c r="D387" i="3"/>
  <c r="F503" i="3"/>
  <c r="D503" i="3"/>
  <c r="F456" i="3"/>
  <c r="D345" i="3"/>
  <c r="F345" i="3"/>
  <c r="F489" i="3"/>
  <c r="D489" i="3"/>
  <c r="F140" i="3"/>
  <c r="D140" i="3"/>
  <c r="F83" i="3"/>
  <c r="D83" i="3"/>
  <c r="D229" i="3"/>
  <c r="F229" i="3"/>
  <c r="D317" i="3"/>
  <c r="F317" i="3"/>
  <c r="F170" i="3"/>
  <c r="D170" i="3"/>
  <c r="F237" i="3"/>
  <c r="D237" i="3"/>
  <c r="F499" i="3"/>
  <c r="D499" i="3"/>
  <c r="D93" i="3"/>
  <c r="F93" i="3"/>
  <c r="F23" i="3"/>
  <c r="D19" i="3"/>
  <c r="F19" i="3"/>
  <c r="F18" i="3"/>
  <c r="AE20" i="1"/>
  <c r="F16" i="3"/>
  <c r="V17" i="1"/>
  <c r="F4" i="3"/>
  <c r="AU7" i="1"/>
  <c r="X7" i="1"/>
  <c r="F15" i="3"/>
  <c r="F5" i="3"/>
  <c r="D5" i="3"/>
  <c r="G25" i="3"/>
  <c r="AU29" i="1"/>
  <c r="AL28" i="1"/>
  <c r="W28" i="1"/>
  <c r="AL10" i="1"/>
  <c r="W10" i="1"/>
  <c r="D7" i="3"/>
  <c r="W18" i="1"/>
  <c r="AL18" i="1"/>
  <c r="F14" i="3"/>
  <c r="E14" i="3"/>
  <c r="D4" i="3"/>
  <c r="D16" i="3"/>
  <c r="D18" i="3"/>
  <c r="D3" i="3"/>
  <c r="F11" i="3"/>
  <c r="AE21" i="1"/>
  <c r="F17" i="3"/>
  <c r="D20" i="3"/>
  <c r="D23" i="3"/>
  <c r="AE28" i="1"/>
  <c r="F24" i="3"/>
  <c r="W8" i="1"/>
  <c r="G2" i="3"/>
  <c r="X18" i="1"/>
  <c r="G14" i="3"/>
  <c r="X28" i="1"/>
  <c r="G26" i="3"/>
  <c r="AU30" i="1"/>
  <c r="X12" i="1"/>
  <c r="AL12" i="1"/>
  <c r="W12" i="1"/>
  <c r="E6" i="3"/>
  <c r="X10" i="1"/>
  <c r="V25" i="1"/>
  <c r="AC17" i="1"/>
  <c r="V14" i="1"/>
  <c r="AD14" i="1"/>
  <c r="AE14" i="1"/>
  <c r="AT16" i="1"/>
  <c r="G12" i="3" s="1"/>
  <c r="AT20" i="1"/>
  <c r="G16" i="3"/>
  <c r="W23" i="1"/>
  <c r="E19" i="3"/>
  <c r="AK25" i="1"/>
  <c r="E21" i="3" s="1"/>
  <c r="X25" i="1"/>
  <c r="AU20" i="1"/>
  <c r="F2" i="3"/>
  <c r="D17" i="3"/>
  <c r="F3" i="3"/>
  <c r="F7" i="3"/>
  <c r="D14" i="3"/>
  <c r="D15" i="3"/>
  <c r="W25" i="1"/>
  <c r="AL25" i="1"/>
  <c r="F20" i="3"/>
  <c r="F8" i="3"/>
  <c r="D8" i="3"/>
  <c r="D218" i="3"/>
  <c r="F218" i="3"/>
  <c r="F217" i="3"/>
  <c r="D523" i="3"/>
  <c r="F523" i="3"/>
  <c r="F461" i="3"/>
  <c r="D461" i="3"/>
  <c r="F565" i="3"/>
  <c r="D565" i="3"/>
  <c r="D539" i="3"/>
  <c r="F539" i="3"/>
  <c r="D414" i="3"/>
  <c r="F414" i="3"/>
  <c r="D283" i="3"/>
  <c r="F283" i="3"/>
  <c r="D362" i="3"/>
  <c r="F362" i="3"/>
  <c r="F252" i="3"/>
  <c r="D252" i="3"/>
  <c r="F564" i="3"/>
  <c r="D564" i="3"/>
  <c r="D548" i="3"/>
  <c r="F548" i="3"/>
  <c r="D326" i="3"/>
  <c r="F326" i="3"/>
  <c r="D422" i="3"/>
  <c r="F422" i="3"/>
  <c r="D241" i="3"/>
  <c r="F241" i="3"/>
  <c r="D272" i="3"/>
  <c r="F272" i="3"/>
  <c r="F555" i="3"/>
  <c r="D555" i="3"/>
  <c r="D374" i="3"/>
  <c r="F374" i="3"/>
  <c r="D183" i="3"/>
  <c r="F183" i="3"/>
  <c r="F455" i="3"/>
  <c r="D455" i="3"/>
  <c r="F176" i="3"/>
  <c r="F222" i="3"/>
  <c r="D222" i="3"/>
  <c r="E524" i="3"/>
  <c r="AL528" i="1"/>
  <c r="X528" i="1"/>
  <c r="AU464" i="1"/>
  <c r="G460" i="3"/>
  <c r="AU317" i="1"/>
  <c r="G271" i="3"/>
  <c r="AU275" i="1"/>
  <c r="D121" i="3"/>
  <c r="F121" i="3"/>
  <c r="AD136" i="1"/>
  <c r="F137" i="3"/>
  <c r="D137" i="3"/>
  <c r="D314" i="3"/>
  <c r="F314" i="3"/>
  <c r="F465" i="3"/>
  <c r="D465" i="3"/>
  <c r="D24" i="3"/>
  <c r="F506" i="3"/>
  <c r="F111" i="3"/>
  <c r="F243" i="3"/>
  <c r="D246" i="3"/>
  <c r="D351" i="3"/>
  <c r="D251" i="3"/>
  <c r="D233" i="3"/>
  <c r="F536" i="3"/>
  <c r="D407" i="3"/>
  <c r="F228" i="3"/>
  <c r="D169" i="3"/>
  <c r="F127" i="3"/>
  <c r="F74" i="3"/>
  <c r="D568" i="3"/>
  <c r="D475" i="3"/>
  <c r="D470" i="3"/>
  <c r="D273" i="3"/>
  <c r="AE307" i="1"/>
  <c r="AE244" i="1"/>
  <c r="E402" i="3"/>
  <c r="E487" i="3"/>
  <c r="E576" i="3"/>
  <c r="D53" i="3"/>
  <c r="F195" i="3"/>
  <c r="AU411" i="1"/>
  <c r="X535" i="1"/>
  <c r="AL497" i="1"/>
  <c r="F165" i="3"/>
  <c r="G66" i="3"/>
  <c r="W78" i="1"/>
  <c r="E125" i="3"/>
  <c r="G56" i="3"/>
  <c r="X131" i="1"/>
  <c r="E169" i="3"/>
  <c r="W240" i="1"/>
  <c r="W427" i="1"/>
  <c r="E483" i="3"/>
  <c r="D427" i="3"/>
  <c r="D538" i="3"/>
  <c r="X482" i="1"/>
  <c r="G496" i="3"/>
  <c r="F86" i="3"/>
  <c r="F148" i="3"/>
  <c r="D148" i="3"/>
  <c r="D33" i="3"/>
  <c r="F33" i="3"/>
  <c r="D212" i="3"/>
  <c r="F212" i="3"/>
  <c r="D79" i="3"/>
  <c r="D482" i="3"/>
  <c r="F482" i="3"/>
  <c r="AD433" i="1"/>
  <c r="D329" i="3"/>
  <c r="F329" i="3"/>
  <c r="F485" i="3"/>
  <c r="D485" i="3"/>
  <c r="AL580" i="1"/>
  <c r="F44" i="3"/>
  <c r="AL535" i="1"/>
  <c r="G104" i="3"/>
  <c r="W129" i="1"/>
  <c r="E165" i="3"/>
  <c r="E127" i="3"/>
  <c r="W232" i="1"/>
  <c r="X240" i="1"/>
  <c r="W355" i="1"/>
  <c r="AL95" i="1"/>
  <c r="E170" i="3"/>
  <c r="AL236" i="1"/>
  <c r="E240" i="3"/>
  <c r="X493" i="1"/>
  <c r="W411" i="1"/>
  <c r="W540" i="1"/>
  <c r="X575" i="1"/>
  <c r="X510" i="1"/>
  <c r="AL526" i="1"/>
  <c r="E478" i="3"/>
  <c r="E4" i="3"/>
  <c r="F526" i="3"/>
  <c r="F579" i="3"/>
  <c r="D99" i="3"/>
  <c r="F99" i="3"/>
  <c r="D327" i="3"/>
  <c r="F327" i="3"/>
  <c r="G175" i="3"/>
  <c r="AU179" i="1"/>
  <c r="W528" i="1"/>
  <c r="AD33" i="1"/>
  <c r="AE33" i="1"/>
  <c r="D525" i="3"/>
  <c r="F525" i="3"/>
  <c r="F167" i="3"/>
  <c r="F130" i="3"/>
  <c r="AU437" i="1"/>
  <c r="W497" i="1"/>
  <c r="D508" i="3"/>
  <c r="X78" i="1"/>
  <c r="X129" i="1"/>
  <c r="G171" i="3"/>
  <c r="G87" i="3"/>
  <c r="X173" i="1"/>
  <c r="E228" i="3"/>
  <c r="E236" i="3"/>
  <c r="E351" i="3"/>
  <c r="F423" i="3"/>
  <c r="AL482" i="1"/>
  <c r="AU570" i="1"/>
  <c r="AU26" i="1"/>
  <c r="AD295" i="1"/>
  <c r="AE295" i="1" s="1"/>
  <c r="F198" i="3"/>
  <c r="D198" i="3"/>
  <c r="D247" i="3"/>
  <c r="F247" i="3"/>
  <c r="D543" i="3"/>
  <c r="F543" i="3"/>
  <c r="D255" i="3"/>
  <c r="F517" i="3"/>
  <c r="D517" i="3"/>
  <c r="D410" i="3"/>
  <c r="F410" i="3"/>
  <c r="AU533" i="1"/>
  <c r="D162" i="3"/>
  <c r="F162" i="3"/>
  <c r="D194" i="3"/>
  <c r="F194" i="3"/>
  <c r="AE326" i="1"/>
  <c r="E582" i="3"/>
  <c r="X586" i="1"/>
  <c r="AL586" i="1"/>
  <c r="G418" i="3"/>
  <c r="AL396" i="1"/>
  <c r="X396" i="1"/>
  <c r="E392" i="3"/>
  <c r="W396" i="1"/>
  <c r="AL373" i="1"/>
  <c r="W373" i="1"/>
  <c r="X373" i="1"/>
  <c r="G295" i="3"/>
  <c r="AU299" i="1"/>
  <c r="AU283" i="1"/>
  <c r="G279" i="3"/>
  <c r="AU327" i="1"/>
  <c r="G323" i="3"/>
  <c r="AU295" i="1"/>
  <c r="G291" i="3"/>
  <c r="G335" i="3"/>
  <c r="AU339" i="1"/>
  <c r="G84" i="3"/>
  <c r="AU88" i="1"/>
  <c r="D486" i="3"/>
  <c r="F486" i="3"/>
  <c r="F335" i="3"/>
  <c r="D335" i="3"/>
  <c r="AU527" i="1"/>
  <c r="G211" i="3"/>
  <c r="AU215" i="1"/>
  <c r="D210" i="3"/>
  <c r="F210" i="3"/>
  <c r="F481" i="3"/>
  <c r="D481" i="3"/>
  <c r="AU426" i="1"/>
  <c r="G422" i="3"/>
  <c r="AL377" i="1"/>
  <c r="E373" i="3"/>
  <c r="W377" i="1"/>
  <c r="AL444" i="1"/>
  <c r="F440" i="3"/>
  <c r="X444" i="1"/>
  <c r="W444" i="1"/>
  <c r="AL162" i="1"/>
  <c r="E158" i="3"/>
  <c r="W162" i="1"/>
  <c r="X162" i="1"/>
  <c r="AU144" i="1"/>
  <c r="G140" i="3"/>
  <c r="AL128" i="1"/>
  <c r="X128" i="1"/>
  <c r="E124" i="3"/>
  <c r="E89" i="3"/>
  <c r="AL93" i="1"/>
  <c r="W93" i="1"/>
  <c r="E60" i="3"/>
  <c r="AL64" i="1"/>
  <c r="X64" i="1"/>
  <c r="G68" i="3"/>
  <c r="AU72" i="1"/>
  <c r="AE363" i="1"/>
  <c r="W586" i="1"/>
  <c r="E369" i="3"/>
  <c r="AU476" i="1"/>
  <c r="G472" i="3"/>
  <c r="E447" i="3"/>
  <c r="AL451" i="1"/>
  <c r="G438" i="3"/>
  <c r="AU442" i="1"/>
  <c r="E242" i="3"/>
  <c r="AL246" i="1"/>
  <c r="X246" i="1"/>
  <c r="D369" i="3"/>
  <c r="F369" i="3"/>
  <c r="F388" i="3"/>
  <c r="D388" i="3"/>
  <c r="AE41" i="1"/>
  <c r="G509" i="3"/>
  <c r="AU513" i="1"/>
  <c r="E491" i="3"/>
  <c r="W495" i="1"/>
  <c r="X288" i="1"/>
  <c r="W288" i="1"/>
  <c r="G237" i="3"/>
  <c r="X124" i="1"/>
  <c r="G52" i="3"/>
  <c r="AU56" i="1"/>
  <c r="D368" i="3"/>
  <c r="F368" i="3"/>
  <c r="D395" i="3"/>
  <c r="F395" i="3"/>
  <c r="E271" i="3"/>
  <c r="X339" i="1"/>
  <c r="W364" i="1"/>
  <c r="W515" i="1"/>
  <c r="AU176" i="1"/>
  <c r="AU307" i="1"/>
  <c r="E284" i="3"/>
  <c r="AL488" i="1"/>
  <c r="E484" i="3"/>
  <c r="G444" i="3"/>
  <c r="AU448" i="1"/>
  <c r="AL424" i="1"/>
  <c r="X424" i="1"/>
  <c r="X332" i="1"/>
  <c r="W332" i="1"/>
  <c r="X268" i="1"/>
  <c r="D472" i="3"/>
  <c r="F472" i="3"/>
  <c r="E389" i="3"/>
  <c r="W393" i="1"/>
  <c r="W405" i="1"/>
  <c r="X405" i="1"/>
  <c r="G327" i="3"/>
  <c r="AU331" i="1"/>
  <c r="AE396" i="1"/>
  <c r="D143" i="3"/>
  <c r="D177" i="3"/>
  <c r="F177" i="3"/>
  <c r="AE204" i="1"/>
  <c r="AE240" i="1"/>
  <c r="AE580" i="1"/>
  <c r="AE544" i="1"/>
  <c r="AE207" i="1"/>
  <c r="AE541" i="1"/>
  <c r="F529" i="3"/>
  <c r="F430" i="3"/>
  <c r="AE29" i="1"/>
  <c r="AE85" i="1"/>
  <c r="AE94" i="1"/>
  <c r="AE223" i="1"/>
  <c r="AE261" i="1"/>
  <c r="AD89" i="1"/>
  <c r="AE89" i="1"/>
  <c r="AC50" i="1"/>
  <c r="AD50" i="1" s="1"/>
  <c r="AC52" i="1"/>
  <c r="AD52" i="1" s="1"/>
  <c r="AE52" i="1" s="1"/>
  <c r="AC69" i="1"/>
  <c r="AD69" i="1" s="1"/>
  <c r="AE69" i="1" s="1"/>
  <c r="AC73" i="1"/>
  <c r="AC75" i="1"/>
  <c r="AC95" i="1"/>
  <c r="AD95" i="1" s="1"/>
  <c r="AE95" i="1" s="1"/>
  <c r="AE25" i="1"/>
  <c r="AE230" i="1"/>
  <c r="AC16" i="1"/>
  <c r="AD16" i="1" s="1"/>
  <c r="AE16" i="1" s="1"/>
  <c r="AC26" i="1"/>
  <c r="AC36" i="1"/>
  <c r="AD36" i="1" s="1"/>
  <c r="AE36" i="1" s="1"/>
  <c r="AC39" i="1"/>
  <c r="AD39" i="1" s="1"/>
  <c r="AE39" i="1" s="1"/>
  <c r="AC53" i="1"/>
  <c r="AC58" i="1"/>
  <c r="AD58" i="1" s="1"/>
  <c r="AE58" i="1" s="1"/>
  <c r="AC60" i="1"/>
  <c r="AD60" i="1" s="1"/>
  <c r="AC61" i="1"/>
  <c r="AD61" i="1" s="1"/>
  <c r="AC64" i="1"/>
  <c r="AD64" i="1" s="1"/>
  <c r="AE64" i="1" s="1"/>
  <c r="AC76" i="1"/>
  <c r="AD76" i="1" s="1"/>
  <c r="AC79" i="1"/>
  <c r="AC81" i="1"/>
  <c r="AC98" i="1"/>
  <c r="AD98" i="1" s="1"/>
  <c r="AC102" i="1"/>
  <c r="AD102" i="1" s="1"/>
  <c r="AK17" i="1"/>
  <c r="E13" i="3" s="1"/>
  <c r="AT25" i="1"/>
  <c r="G21" i="3" s="1"/>
  <c r="AK101" i="1"/>
  <c r="X101" i="1" s="1"/>
  <c r="AT131" i="1"/>
  <c r="AU131" i="1" s="1"/>
  <c r="F143" i="3"/>
  <c r="X148" i="1"/>
  <c r="AL148" i="1"/>
  <c r="E161" i="3"/>
  <c r="X165" i="1"/>
  <c r="AL165" i="1"/>
  <c r="D164" i="3"/>
  <c r="D217" i="3"/>
  <c r="AC546" i="1"/>
  <c r="AD546" i="1" s="1"/>
  <c r="AE546" i="1" s="1"/>
  <c r="AC561" i="1"/>
  <c r="AD561" i="1" s="1"/>
  <c r="AE561" i="1" s="1"/>
  <c r="AC589" i="1"/>
  <c r="AD589" i="1" s="1"/>
  <c r="AE589" i="1" s="1"/>
  <c r="AC593" i="1"/>
  <c r="AD593" i="1" s="1"/>
  <c r="AT12" i="1"/>
  <c r="AT13" i="1"/>
  <c r="G9" i="3" s="1"/>
  <c r="AK31" i="1"/>
  <c r="E27" i="3" s="1"/>
  <c r="AT58" i="1"/>
  <c r="G54" i="3" s="1"/>
  <c r="AT59" i="1"/>
  <c r="AU59" i="1" s="1"/>
  <c r="AK98" i="1"/>
  <c r="E94" i="3" s="1"/>
  <c r="AT118" i="1"/>
  <c r="AU118" i="1" s="1"/>
  <c r="AK137" i="1"/>
  <c r="W137" i="1" s="1"/>
  <c r="AK151" i="1"/>
  <c r="AL151" i="1" s="1"/>
  <c r="D176" i="3"/>
  <c r="AC584" i="1"/>
  <c r="AC592" i="1"/>
  <c r="AD592" i="1" s="1"/>
  <c r="AE592" i="1" s="1"/>
  <c r="AC596" i="1"/>
  <c r="AC600" i="1"/>
  <c r="AD600" i="1" s="1"/>
  <c r="AE600" i="1" s="1"/>
  <c r="E126" i="3"/>
  <c r="X130" i="1"/>
  <c r="G157" i="3"/>
  <c r="AU161" i="1"/>
  <c r="AU177" i="1"/>
  <c r="G173" i="3"/>
  <c r="D196" i="3"/>
  <c r="AL235" i="1"/>
  <c r="E231" i="3"/>
  <c r="X235" i="1"/>
  <c r="AC567" i="1"/>
  <c r="AD567" i="1"/>
  <c r="AE567" i="1" s="1"/>
  <c r="AC571" i="1"/>
  <c r="AC575" i="1"/>
  <c r="AD575" i="1" s="1"/>
  <c r="AC579" i="1"/>
  <c r="AD579" i="1" s="1"/>
  <c r="AE579" i="1" s="1"/>
  <c r="AC595" i="1"/>
  <c r="AD595" i="1" s="1"/>
  <c r="AC599" i="1"/>
  <c r="AD10" i="1"/>
  <c r="AE10" i="1" s="1"/>
  <c r="AK13" i="1"/>
  <c r="X13" i="1" s="1"/>
  <c r="AK14" i="1"/>
  <c r="AL14" i="1" s="1"/>
  <c r="AT21" i="1"/>
  <c r="AU21" i="1" s="1"/>
  <c r="AT24" i="1"/>
  <c r="AL39" i="1"/>
  <c r="E35" i="3"/>
  <c r="X39" i="1"/>
  <c r="AK42" i="1"/>
  <c r="AT49" i="1"/>
  <c r="AU49" i="1" s="1"/>
  <c r="AT64" i="1"/>
  <c r="AU64" i="1" s="1"/>
  <c r="AK68" i="1"/>
  <c r="W68" i="1" s="1"/>
  <c r="AT95" i="1"/>
  <c r="AT97" i="1"/>
  <c r="G93" i="3" s="1"/>
  <c r="AK99" i="1"/>
  <c r="X99" i="1" s="1"/>
  <c r="AT101" i="1"/>
  <c r="G97" i="3" s="1"/>
  <c r="X107" i="1"/>
  <c r="AL107" i="1"/>
  <c r="E103" i="3"/>
  <c r="AK117" i="1"/>
  <c r="W117" i="1" s="1"/>
  <c r="AK120" i="1"/>
  <c r="AL120" i="1" s="1"/>
  <c r="AK126" i="1"/>
  <c r="W126" i="1" s="1"/>
  <c r="F123" i="3"/>
  <c r="AT129" i="1"/>
  <c r="AK142" i="1"/>
  <c r="AT145" i="1"/>
  <c r="AU145" i="1" s="1"/>
  <c r="AK154" i="1"/>
  <c r="X154" i="1" s="1"/>
  <c r="AL164" i="1"/>
  <c r="E160" i="3"/>
  <c r="X164" i="1"/>
  <c r="E189" i="3"/>
  <c r="AL193" i="1"/>
  <c r="F189" i="3"/>
  <c r="E199" i="3"/>
  <c r="AT209" i="1"/>
  <c r="G205" i="3" s="1"/>
  <c r="AT213" i="1"/>
  <c r="AK217" i="1"/>
  <c r="W217" i="1" s="1"/>
  <c r="AK225" i="1"/>
  <c r="W225" i="1" s="1"/>
  <c r="AT227" i="1"/>
  <c r="G223" i="3" s="1"/>
  <c r="AK229" i="1"/>
  <c r="E225" i="3" s="1"/>
  <c r="AT231" i="1"/>
  <c r="AU231" i="1" s="1"/>
  <c r="AK204" i="1"/>
  <c r="E200" i="3" s="1"/>
  <c r="AT204" i="1"/>
  <c r="AU204" i="1" s="1"/>
  <c r="AK206" i="1"/>
  <c r="AL206" i="1" s="1"/>
  <c r="AT207" i="1"/>
  <c r="AU207" i="1" s="1"/>
  <c r="AK209" i="1"/>
  <c r="W209" i="1" s="1"/>
  <c r="AT210" i="1"/>
  <c r="AK213" i="1"/>
  <c r="X213" i="1" s="1"/>
  <c r="AT252" i="1"/>
  <c r="G248" i="3" s="1"/>
  <c r="AK265" i="1"/>
  <c r="X265" i="1" s="1"/>
  <c r="AK266" i="1"/>
  <c r="W266" i="1" s="1"/>
  <c r="AK267" i="1"/>
  <c r="E263" i="3" s="1"/>
  <c r="AK271" i="1"/>
  <c r="AL271" i="1" s="1"/>
  <c r="AT217" i="1"/>
  <c r="AU217" i="1" s="1"/>
  <c r="AK218" i="1"/>
  <c r="E214" i="3" s="1"/>
  <c r="AK219" i="1"/>
  <c r="W219" i="1" s="1"/>
  <c r="AK228" i="1"/>
  <c r="W228" i="1" s="1"/>
  <c r="AT270" i="1"/>
  <c r="G266" i="3" s="1"/>
  <c r="AK295" i="1"/>
  <c r="E291" i="3" s="1"/>
  <c r="AK296" i="1"/>
  <c r="W296" i="1" s="1"/>
  <c r="AT296" i="1"/>
  <c r="G292" i="3" s="1"/>
  <c r="AK298" i="1"/>
  <c r="X298" i="1" s="1"/>
  <c r="AT298" i="1"/>
  <c r="G294" i="3" s="1"/>
  <c r="AK301" i="1"/>
  <c r="X301" i="1" s="1"/>
  <c r="AK302" i="1"/>
  <c r="W302" i="1" s="1"/>
  <c r="AK303" i="1"/>
  <c r="E299" i="3" s="1"/>
  <c r="AK315" i="1"/>
  <c r="W315" i="1" s="1"/>
  <c r="AT334" i="1"/>
  <c r="G330" i="3" s="1"/>
  <c r="AT335" i="1"/>
  <c r="AU335" i="1" s="1"/>
  <c r="AK338" i="1"/>
  <c r="E334" i="3" s="1"/>
  <c r="AT342" i="1"/>
  <c r="G338" i="3" s="1"/>
  <c r="AT415" i="1"/>
  <c r="AU415" i="1" s="1"/>
  <c r="AT423" i="1"/>
  <c r="G419" i="3" s="1"/>
  <c r="AK293" i="1"/>
  <c r="X293" i="1" s="1"/>
  <c r="AT294" i="1"/>
  <c r="AU294" i="1" s="1"/>
  <c r="AK305" i="1"/>
  <c r="E301" i="3" s="1"/>
  <c r="AK309" i="1"/>
  <c r="AL309" i="1" s="1"/>
  <c r="AK312" i="1"/>
  <c r="E308" i="3" s="1"/>
  <c r="AT313" i="1"/>
  <c r="G309" i="3" s="1"/>
  <c r="AT314" i="1"/>
  <c r="G310" i="3" s="1"/>
  <c r="AK317" i="1"/>
  <c r="E313" i="3" s="1"/>
  <c r="AT376" i="1"/>
  <c r="AT389" i="1"/>
  <c r="AU389" i="1" s="1"/>
  <c r="AK420" i="1"/>
  <c r="E416" i="3" s="1"/>
  <c r="AT425" i="1"/>
  <c r="AK294" i="1"/>
  <c r="W294" i="1" s="1"/>
  <c r="AK297" i="1"/>
  <c r="W297" i="1" s="1"/>
  <c r="AT297" i="1"/>
  <c r="AU297" i="1" s="1"/>
  <c r="AK299" i="1"/>
  <c r="AL299" i="1" s="1"/>
  <c r="AT300" i="1"/>
  <c r="G296" i="3" s="1"/>
  <c r="AT302" i="1"/>
  <c r="G298" i="3" s="1"/>
  <c r="AT303" i="1"/>
  <c r="AU303" i="1" s="1"/>
  <c r="AK334" i="1"/>
  <c r="X334" i="1" s="1"/>
  <c r="AK335" i="1"/>
  <c r="E331" i="3" s="1"/>
  <c r="AT338" i="1"/>
  <c r="AU338" i="1" s="1"/>
  <c r="AK342" i="1"/>
  <c r="W342" i="1" s="1"/>
  <c r="AK343" i="1"/>
  <c r="X343" i="1" s="1"/>
  <c r="AT360" i="1"/>
  <c r="AU360" i="1" s="1"/>
  <c r="AK415" i="1"/>
  <c r="W415" i="1" s="1"/>
  <c r="AK416" i="1"/>
  <c r="W416" i="1" s="1"/>
  <c r="AK417" i="1"/>
  <c r="AL417" i="1" s="1"/>
  <c r="AK423" i="1"/>
  <c r="W423" i="1" s="1"/>
  <c r="F85" i="3"/>
  <c r="D85" i="3"/>
  <c r="D260" i="3"/>
  <c r="F260" i="3"/>
  <c r="F553" i="3"/>
  <c r="D553" i="3"/>
  <c r="D6" i="3"/>
  <c r="F6" i="3"/>
  <c r="X417" i="1"/>
  <c r="E413" i="3"/>
  <c r="W417" i="1"/>
  <c r="E295" i="3"/>
  <c r="X299" i="1"/>
  <c r="W299" i="1"/>
  <c r="E305" i="3"/>
  <c r="X309" i="1"/>
  <c r="W309" i="1"/>
  <c r="AU296" i="1"/>
  <c r="F181" i="3"/>
  <c r="D181" i="3"/>
  <c r="AD75" i="1"/>
  <c r="AE75" i="1" s="1"/>
  <c r="F495" i="3"/>
  <c r="D495" i="3"/>
  <c r="F30" i="3"/>
  <c r="D30" i="3"/>
  <c r="F236" i="3"/>
  <c r="D236" i="3"/>
  <c r="F89" i="3"/>
  <c r="D89" i="3"/>
  <c r="F429" i="3"/>
  <c r="D429" i="3"/>
  <c r="D303" i="3"/>
  <c r="F303" i="3"/>
  <c r="F132" i="3"/>
  <c r="D132" i="3"/>
  <c r="X416" i="1"/>
  <c r="AU314" i="1"/>
  <c r="E215" i="3"/>
  <c r="E261" i="3"/>
  <c r="G200" i="3"/>
  <c r="AU101" i="1"/>
  <c r="AL68" i="1"/>
  <c r="E64" i="3"/>
  <c r="AD571" i="1"/>
  <c r="AE571" i="1" s="1"/>
  <c r="F152" i="3"/>
  <c r="D152" i="3"/>
  <c r="X98" i="1"/>
  <c r="D94" i="3"/>
  <c r="W98" i="1"/>
  <c r="F129" i="3"/>
  <c r="D129" i="3"/>
  <c r="AD79" i="1"/>
  <c r="D187" i="3"/>
  <c r="F187" i="3"/>
  <c r="F125" i="3"/>
  <c r="D125" i="3"/>
  <c r="AD73" i="1"/>
  <c r="F211" i="3"/>
  <c r="D211" i="3"/>
  <c r="D546" i="3"/>
  <c r="F546" i="3"/>
  <c r="F444" i="3"/>
  <c r="D444" i="3"/>
  <c r="D257" i="3"/>
  <c r="F257" i="3"/>
  <c r="F157" i="3"/>
  <c r="D157" i="3"/>
  <c r="F448" i="3"/>
  <c r="D448" i="3"/>
  <c r="F459" i="3"/>
  <c r="D459" i="3"/>
  <c r="F203" i="3"/>
  <c r="D203" i="3"/>
  <c r="D586" i="3"/>
  <c r="F586" i="3"/>
  <c r="F120" i="3"/>
  <c r="D120" i="3"/>
  <c r="F67" i="3"/>
  <c r="D67" i="3"/>
  <c r="D582" i="3"/>
  <c r="F582" i="3"/>
  <c r="F164" i="3"/>
  <c r="F478" i="3"/>
  <c r="D478" i="3"/>
  <c r="F522" i="3"/>
  <c r="D522" i="3"/>
  <c r="F531" i="3"/>
  <c r="D531" i="3"/>
  <c r="F487" i="3"/>
  <c r="D487" i="3"/>
  <c r="F493" i="3"/>
  <c r="D493" i="3"/>
  <c r="D423" i="3"/>
  <c r="F196" i="3"/>
  <c r="AL334" i="1"/>
  <c r="E330" i="3"/>
  <c r="W334" i="1"/>
  <c r="AL317" i="1"/>
  <c r="X317" i="1"/>
  <c r="W317" i="1"/>
  <c r="AU423" i="1"/>
  <c r="AL302" i="1"/>
  <c r="X302" i="1"/>
  <c r="E298" i="3"/>
  <c r="X228" i="1"/>
  <c r="AL228" i="1"/>
  <c r="E224" i="3"/>
  <c r="AL266" i="1"/>
  <c r="E262" i="3"/>
  <c r="X206" i="1"/>
  <c r="E202" i="3"/>
  <c r="W206" i="1"/>
  <c r="AU209" i="1"/>
  <c r="G91" i="3"/>
  <c r="AU95" i="1"/>
  <c r="W42" i="1"/>
  <c r="E38" i="3"/>
  <c r="AL42" i="1"/>
  <c r="X42" i="1"/>
  <c r="AU24" i="1"/>
  <c r="G20" i="3"/>
  <c r="F197" i="3"/>
  <c r="D197" i="3"/>
  <c r="AL137" i="1"/>
  <c r="E133" i="3"/>
  <c r="W31" i="1"/>
  <c r="X31" i="1"/>
  <c r="D2" i="3"/>
  <c r="E2" i="3"/>
  <c r="D208" i="3"/>
  <c r="F208" i="3"/>
  <c r="D533" i="3"/>
  <c r="F533" i="3"/>
  <c r="F264" i="3"/>
  <c r="D264" i="3"/>
  <c r="F355" i="3"/>
  <c r="D355" i="3"/>
  <c r="F366" i="3"/>
  <c r="D366" i="3"/>
  <c r="D124" i="3"/>
  <c r="F124" i="3"/>
  <c r="D322" i="3"/>
  <c r="F322" i="3"/>
  <c r="D191" i="3"/>
  <c r="F191" i="3"/>
  <c r="D524" i="3"/>
  <c r="F524" i="3"/>
  <c r="X342" i="1"/>
  <c r="AL420" i="1"/>
  <c r="AU334" i="1"/>
  <c r="X296" i="1"/>
  <c r="E205" i="3"/>
  <c r="F185" i="3"/>
  <c r="D185" i="3"/>
  <c r="X142" i="1"/>
  <c r="W142" i="1"/>
  <c r="AL142" i="1"/>
  <c r="E138" i="3"/>
  <c r="X120" i="1"/>
  <c r="W120" i="1"/>
  <c r="AD599" i="1"/>
  <c r="AE599" i="1" s="1"/>
  <c r="D231" i="3"/>
  <c r="F231" i="3"/>
  <c r="X415" i="1"/>
  <c r="AU302" i="1"/>
  <c r="E293" i="3"/>
  <c r="AU313" i="1"/>
  <c r="AU342" i="1"/>
  <c r="X315" i="1"/>
  <c r="AL295" i="1"/>
  <c r="F291" i="3"/>
  <c r="W295" i="1"/>
  <c r="W218" i="1"/>
  <c r="E267" i="3"/>
  <c r="X271" i="1"/>
  <c r="W271" i="1"/>
  <c r="AU252" i="1"/>
  <c r="D204" i="3"/>
  <c r="F204" i="3"/>
  <c r="X204" i="1"/>
  <c r="W204" i="1"/>
  <c r="AL204" i="1"/>
  <c r="G227" i="3"/>
  <c r="E213" i="3"/>
  <c r="X217" i="1"/>
  <c r="AL217" i="1"/>
  <c r="AU129" i="1"/>
  <c r="G125" i="3"/>
  <c r="AL117" i="1"/>
  <c r="W99" i="1"/>
  <c r="W14" i="1"/>
  <c r="F193" i="3"/>
  <c r="D193" i="3"/>
  <c r="D149" i="3"/>
  <c r="F149" i="3"/>
  <c r="G55" i="3"/>
  <c r="AU12" i="1"/>
  <c r="G8" i="3"/>
  <c r="D145" i="3"/>
  <c r="F145" i="3"/>
  <c r="AD26" i="1"/>
  <c r="AE26" i="1"/>
  <c r="D21" i="3"/>
  <c r="F21" i="3"/>
  <c r="D420" i="3"/>
  <c r="F420" i="3"/>
  <c r="D219" i="3"/>
  <c r="F219" i="3"/>
  <c r="F90" i="3"/>
  <c r="D90" i="3"/>
  <c r="D25" i="3"/>
  <c r="F25" i="3"/>
  <c r="D540" i="3"/>
  <c r="F540" i="3"/>
  <c r="D494" i="3"/>
  <c r="F494" i="3"/>
  <c r="F200" i="3"/>
  <c r="D200" i="3"/>
  <c r="D392" i="3"/>
  <c r="F392" i="3"/>
  <c r="F242" i="3"/>
  <c r="D242" i="3"/>
  <c r="F447" i="3"/>
  <c r="D447" i="3"/>
  <c r="D158" i="3"/>
  <c r="F158" i="3"/>
  <c r="D440" i="3"/>
  <c r="F232" i="3"/>
  <c r="D232" i="3"/>
  <c r="F509" i="3"/>
  <c r="D509" i="3"/>
  <c r="F402" i="3"/>
  <c r="D402" i="3"/>
  <c r="F556" i="3"/>
  <c r="D556" i="3"/>
  <c r="F361" i="3"/>
  <c r="D361" i="3"/>
  <c r="D123" i="3"/>
  <c r="AL343" i="1"/>
  <c r="W343" i="1"/>
  <c r="E339" i="3"/>
  <c r="AU425" i="1"/>
  <c r="G421" i="3"/>
  <c r="G331" i="3"/>
  <c r="G206" i="3"/>
  <c r="AU210" i="1"/>
  <c r="F160" i="3"/>
  <c r="D160" i="3"/>
  <c r="F119" i="3"/>
  <c r="D119" i="3"/>
  <c r="AD81" i="1"/>
  <c r="F271" i="3"/>
  <c r="D271" i="3"/>
  <c r="D298" i="3"/>
  <c r="F298" i="3"/>
  <c r="D60" i="3"/>
  <c r="F60" i="3"/>
  <c r="D484" i="3"/>
  <c r="F484" i="3"/>
  <c r="F312" i="3"/>
  <c r="D312" i="3"/>
  <c r="F37" i="3"/>
  <c r="D37" i="3"/>
  <c r="F359" i="3"/>
  <c r="D359" i="3"/>
  <c r="D373" i="3"/>
  <c r="F373" i="3"/>
  <c r="D29" i="3"/>
  <c r="F29" i="3"/>
  <c r="AL423" i="1"/>
  <c r="E419" i="3"/>
  <c r="X423" i="1"/>
  <c r="G356" i="3"/>
  <c r="AL335" i="1"/>
  <c r="X335" i="1"/>
  <c r="AU300" i="1"/>
  <c r="AL294" i="1"/>
  <c r="E290" i="3"/>
  <c r="AU376" i="1"/>
  <c r="G372" i="3"/>
  <c r="AL312" i="1"/>
  <c r="W312" i="1"/>
  <c r="AL293" i="1"/>
  <c r="E289" i="3"/>
  <c r="AL338" i="1"/>
  <c r="X338" i="1"/>
  <c r="W338" i="1"/>
  <c r="X303" i="1"/>
  <c r="W303" i="1"/>
  <c r="AL298" i="1"/>
  <c r="E294" i="3"/>
  <c r="AU270" i="1"/>
  <c r="G213" i="3"/>
  <c r="X267" i="1"/>
  <c r="W213" i="1"/>
  <c r="AL229" i="1"/>
  <c r="X229" i="1"/>
  <c r="W229" i="1"/>
  <c r="AU213" i="1"/>
  <c r="G209" i="3"/>
  <c r="E150" i="3"/>
  <c r="D150" i="3"/>
  <c r="F109" i="3"/>
  <c r="D109" i="3"/>
  <c r="F103" i="3"/>
  <c r="D103" i="3"/>
  <c r="AU97" i="1"/>
  <c r="E9" i="3"/>
  <c r="AD584" i="1"/>
  <c r="W151" i="1"/>
  <c r="AU58" i="1"/>
  <c r="D161" i="3"/>
  <c r="F161" i="3"/>
  <c r="D144" i="3"/>
  <c r="F144" i="3"/>
  <c r="W101" i="1"/>
  <c r="AL17" i="1"/>
  <c r="AD53" i="1"/>
  <c r="AE53" i="1"/>
  <c r="D434" i="3"/>
  <c r="F434" i="3"/>
  <c r="F226" i="3"/>
  <c r="D226" i="3"/>
  <c r="F551" i="3"/>
  <c r="D551" i="3"/>
  <c r="D415" i="3"/>
  <c r="F415" i="3"/>
  <c r="D462" i="3"/>
  <c r="F462" i="3"/>
  <c r="D81" i="3"/>
  <c r="F81" i="3"/>
  <c r="F96" i="3"/>
  <c r="D96" i="3"/>
  <c r="F537" i="3"/>
  <c r="D537" i="3"/>
  <c r="D84" i="3"/>
  <c r="F84" i="3"/>
  <c r="D576" i="3"/>
  <c r="F576" i="3"/>
  <c r="F385" i="3"/>
  <c r="D385" i="3"/>
  <c r="D189" i="3"/>
  <c r="D108" i="3"/>
  <c r="F108" i="3"/>
  <c r="D483" i="3"/>
  <c r="F483" i="3"/>
  <c r="F240" i="3"/>
  <c r="D240" i="3"/>
  <c r="D46" i="3"/>
  <c r="F46" i="3"/>
  <c r="D596" i="3"/>
  <c r="D12" i="3"/>
  <c r="F12" i="3"/>
  <c r="D588" i="3"/>
  <c r="F588" i="3"/>
  <c r="F69" i="3"/>
  <c r="D69" i="3"/>
  <c r="D567" i="3"/>
  <c r="F567" i="3"/>
  <c r="F542" i="3"/>
  <c r="D542" i="3"/>
  <c r="F98" i="3"/>
  <c r="D98" i="3"/>
  <c r="F65" i="3"/>
  <c r="D65" i="3"/>
  <c r="D22" i="3"/>
  <c r="F22" i="3"/>
  <c r="D591" i="3"/>
  <c r="F591" i="3"/>
  <c r="D56" i="3"/>
  <c r="F56" i="3"/>
  <c r="D592" i="3"/>
  <c r="F592" i="3"/>
  <c r="D585" i="3"/>
  <c r="F585" i="3"/>
  <c r="F77" i="3"/>
  <c r="D77" i="3"/>
  <c r="D54" i="3"/>
  <c r="F54" i="3"/>
  <c r="F75" i="3"/>
  <c r="D75" i="3"/>
  <c r="F557" i="3"/>
  <c r="D557" i="3"/>
  <c r="D35" i="3"/>
  <c r="F35" i="3"/>
  <c r="D49" i="3"/>
  <c r="F49" i="3"/>
  <c r="D57" i="3"/>
  <c r="F57" i="3"/>
  <c r="F10" i="3"/>
  <c r="D10" i="3"/>
  <c r="F213" i="3"/>
  <c r="D213" i="3"/>
  <c r="F138" i="3"/>
  <c r="D138" i="3"/>
  <c r="F224" i="3"/>
  <c r="D224" i="3"/>
  <c r="F71" i="3"/>
  <c r="D71" i="3"/>
  <c r="F225" i="3"/>
  <c r="D225" i="3"/>
  <c r="F209" i="3"/>
  <c r="D209" i="3"/>
  <c r="D290" i="3"/>
  <c r="F290" i="3"/>
  <c r="D419" i="3"/>
  <c r="F419" i="3"/>
  <c r="F150" i="3"/>
  <c r="F94" i="3"/>
  <c r="D27" i="3"/>
  <c r="F27" i="3"/>
  <c r="D133" i="3"/>
  <c r="F133" i="3"/>
  <c r="F38" i="3"/>
  <c r="D38" i="3"/>
  <c r="D262" i="3"/>
  <c r="F262" i="3"/>
  <c r="D291" i="3"/>
  <c r="D589" i="3"/>
  <c r="F589" i="3"/>
  <c r="D339" i="3"/>
  <c r="F339" i="3"/>
  <c r="D205" i="3"/>
  <c r="F205" i="3"/>
  <c r="D338" i="3"/>
  <c r="F338" i="3"/>
  <c r="D261" i="3"/>
  <c r="F261" i="3"/>
  <c r="D412" i="3"/>
  <c r="F412" i="3"/>
  <c r="D91" i="3"/>
  <c r="F91" i="3"/>
  <c r="F92" i="3"/>
  <c r="D92" i="3"/>
  <c r="F13" i="3"/>
  <c r="D13" i="3"/>
  <c r="D580" i="3"/>
  <c r="F580" i="3"/>
  <c r="F563" i="3"/>
  <c r="D563" i="3"/>
  <c r="D72" i="3"/>
  <c r="F72" i="3"/>
  <c r="F311" i="3"/>
  <c r="D311" i="3"/>
  <c r="D293" i="3"/>
  <c r="F293" i="3"/>
  <c r="F411" i="3"/>
  <c r="D411" i="3"/>
  <c r="D595" i="3"/>
  <c r="F595" i="3"/>
  <c r="F301" i="3"/>
  <c r="D301" i="3"/>
  <c r="D416" i="3"/>
  <c r="F416" i="3"/>
  <c r="F202" i="3"/>
  <c r="D202" i="3"/>
  <c r="D32" i="3"/>
  <c r="F32" i="3"/>
  <c r="D64" i="3"/>
  <c r="F64" i="3"/>
  <c r="D221" i="3"/>
  <c r="F221" i="3"/>
  <c r="F297" i="3"/>
  <c r="D297" i="3"/>
  <c r="F97" i="3"/>
  <c r="D97" i="3"/>
  <c r="D292" i="3"/>
  <c r="F292" i="3"/>
  <c r="F147" i="3"/>
  <c r="D147" i="3"/>
  <c r="F9" i="3"/>
  <c r="D9" i="3"/>
  <c r="F263" i="3"/>
  <c r="D263" i="3"/>
  <c r="D294" i="3"/>
  <c r="F294" i="3"/>
  <c r="F299" i="3"/>
  <c r="D299" i="3"/>
  <c r="D334" i="3"/>
  <c r="F334" i="3"/>
  <c r="D289" i="3"/>
  <c r="F289" i="3"/>
  <c r="F308" i="3"/>
  <c r="D308" i="3"/>
  <c r="D331" i="3"/>
  <c r="F331" i="3"/>
  <c r="D48" i="3"/>
  <c r="F48" i="3"/>
  <c r="D95" i="3"/>
  <c r="F95" i="3"/>
  <c r="D113" i="3"/>
  <c r="F113" i="3"/>
  <c r="F122" i="3"/>
  <c r="D122" i="3"/>
  <c r="D267" i="3"/>
  <c r="F267" i="3"/>
  <c r="D214" i="3"/>
  <c r="F214" i="3"/>
  <c r="F116" i="3"/>
  <c r="D116" i="3"/>
  <c r="F313" i="3"/>
  <c r="D313" i="3"/>
  <c r="D330" i="3"/>
  <c r="F330" i="3"/>
  <c r="D575" i="3"/>
  <c r="F575" i="3"/>
  <c r="D215" i="3"/>
  <c r="F215" i="3"/>
  <c r="D571" i="3"/>
  <c r="F571" i="3"/>
  <c r="F305" i="3"/>
  <c r="D305" i="3"/>
  <c r="D295" i="3"/>
  <c r="F295" i="3"/>
  <c r="F413" i="3"/>
  <c r="D413" i="3"/>
  <c r="AE416" i="1"/>
  <c r="AE102" i="1" l="1"/>
  <c r="AE121" i="1"/>
  <c r="AE113" i="1"/>
  <c r="AE162" i="1"/>
  <c r="AE118" i="1"/>
  <c r="AE125" i="1"/>
  <c r="AE129" i="1"/>
  <c r="AE130" i="1"/>
  <c r="AE98" i="1"/>
  <c r="AE584" i="1"/>
  <c r="AE81" i="1"/>
  <c r="AE79" i="1"/>
  <c r="AE73" i="1"/>
  <c r="AE569" i="1"/>
  <c r="AE317" i="1"/>
  <c r="AE433" i="1"/>
  <c r="AE169" i="1"/>
  <c r="AE183" i="1"/>
  <c r="AE194" i="1"/>
  <c r="AE234" i="1"/>
  <c r="AE259" i="1"/>
  <c r="AE260" i="1"/>
  <c r="AE340" i="1"/>
  <c r="AE371" i="1"/>
  <c r="AE387" i="1"/>
  <c r="AE388" i="1"/>
  <c r="AE448" i="1"/>
  <c r="AE457" i="1"/>
  <c r="AE553" i="1"/>
  <c r="AE566" i="1"/>
  <c r="AC32" i="1"/>
  <c r="AD32" i="1" s="1"/>
  <c r="AE32" i="1" s="1"/>
  <c r="AC34" i="1"/>
  <c r="AC35" i="1"/>
  <c r="AD35" i="1" s="1"/>
  <c r="AE35" i="1" s="1"/>
  <c r="AC37" i="1"/>
  <c r="AC38" i="1"/>
  <c r="AD38" i="1" s="1"/>
  <c r="AC46" i="1"/>
  <c r="AC47" i="1"/>
  <c r="AD47" i="1" s="1"/>
  <c r="AE47" i="1" s="1"/>
  <c r="AC48" i="1"/>
  <c r="AD48" i="1" s="1"/>
  <c r="AE48" i="1" s="1"/>
  <c r="AC54" i="1"/>
  <c r="AC55" i="1"/>
  <c r="AD55" i="1" s="1"/>
  <c r="AE55" i="1" s="1"/>
  <c r="AC56" i="1"/>
  <c r="AD56" i="1" s="1"/>
  <c r="AE56" i="1" s="1"/>
  <c r="AC57" i="1"/>
  <c r="AD57" i="1" s="1"/>
  <c r="AC92" i="1"/>
  <c r="AC96" i="1"/>
  <c r="AC104" i="1"/>
  <c r="AD104" i="1" s="1"/>
  <c r="AC110" i="1"/>
  <c r="AC111" i="1"/>
  <c r="AD111" i="1" s="1"/>
  <c r="AE111" i="1" s="1"/>
  <c r="AC112" i="1"/>
  <c r="AD112" i="1" s="1"/>
  <c r="AE112" i="1" s="1"/>
  <c r="AC119" i="1"/>
  <c r="AC120" i="1"/>
  <c r="AC137" i="1"/>
  <c r="AD137" i="1" s="1"/>
  <c r="AC138" i="1"/>
  <c r="AD138" i="1" s="1"/>
  <c r="AC146" i="1"/>
  <c r="AD146" i="1" s="1"/>
  <c r="AC154" i="1"/>
  <c r="AC155" i="1"/>
  <c r="AC156" i="1"/>
  <c r="AD156" i="1" s="1"/>
  <c r="AC157" i="1"/>
  <c r="AD157" i="1" s="1"/>
  <c r="AE157" i="1" s="1"/>
  <c r="AC172" i="1"/>
  <c r="AC184" i="1"/>
  <c r="AD184" i="1" s="1"/>
  <c r="AC185" i="1"/>
  <c r="AC200" i="1"/>
  <c r="AD200" i="1" s="1"/>
  <c r="AC201" i="1"/>
  <c r="AD201" i="1" s="1"/>
  <c r="AE201" i="1" s="1"/>
  <c r="AC209" i="1"/>
  <c r="AD209" i="1" s="1"/>
  <c r="AC210" i="1"/>
  <c r="AD210" i="1" s="1"/>
  <c r="AC217" i="1"/>
  <c r="AC236" i="1"/>
  <c r="AD236" i="1" s="1"/>
  <c r="AC241" i="1"/>
  <c r="AC249" i="1"/>
  <c r="AC264" i="1"/>
  <c r="AD264" i="1" s="1"/>
  <c r="AE264" i="1" s="1"/>
  <c r="AC268" i="1"/>
  <c r="AC273" i="1"/>
  <c r="AD273" i="1" s="1"/>
  <c r="AC289" i="1"/>
  <c r="AC294" i="1"/>
  <c r="AD294" i="1" s="1"/>
  <c r="AC297" i="1"/>
  <c r="AC298" i="1"/>
  <c r="AD298" i="1" s="1"/>
  <c r="AC302" i="1"/>
  <c r="AC312" i="1"/>
  <c r="AD312" i="1" s="1"/>
  <c r="AC316" i="1"/>
  <c r="AD316" i="1" s="1"/>
  <c r="AE316" i="1" s="1"/>
  <c r="AC320" i="1"/>
  <c r="AC324" i="1"/>
  <c r="AC335" i="1"/>
  <c r="AC344" i="1"/>
  <c r="AC353" i="1"/>
  <c r="AD353" i="1" s="1"/>
  <c r="AE353" i="1" s="1"/>
  <c r="AC374" i="1"/>
  <c r="AC389" i="1"/>
  <c r="AC390" i="1"/>
  <c r="AD390" i="1" s="1"/>
  <c r="AC398" i="1"/>
  <c r="AD398" i="1" s="1"/>
  <c r="AC399" i="1"/>
  <c r="AD399" i="1" s="1"/>
  <c r="AC400" i="1"/>
  <c r="AD400" i="1" s="1"/>
  <c r="AC402" i="1"/>
  <c r="AD402" i="1" s="1"/>
  <c r="AC403" i="1"/>
  <c r="AD403" i="1" s="1"/>
  <c r="AC415" i="1"/>
  <c r="AD415" i="1" s="1"/>
  <c r="AC419" i="1"/>
  <c r="AC423" i="1"/>
  <c r="AD423" i="1" s="1"/>
  <c r="AC447" i="1"/>
  <c r="AD447" i="1" s="1"/>
  <c r="AC462" i="1"/>
  <c r="AD462" i="1" s="1"/>
  <c r="AC463" i="1"/>
  <c r="AC468" i="1"/>
  <c r="AD468" i="1" s="1"/>
  <c r="AC476" i="1"/>
  <c r="AC477" i="1"/>
  <c r="AD477" i="1" s="1"/>
  <c r="AE477" i="1" s="1"/>
  <c r="AC484" i="1"/>
  <c r="AC493" i="1"/>
  <c r="AD493" i="1" s="1"/>
  <c r="AC494" i="1"/>
  <c r="AD494" i="1" s="1"/>
  <c r="AE494" i="1" s="1"/>
  <c r="AC504" i="1"/>
  <c r="AC505" i="1"/>
  <c r="AD505" i="1" s="1"/>
  <c r="AC506" i="1"/>
  <c r="AC507" i="1"/>
  <c r="AD507" i="1" s="1"/>
  <c r="AE507" i="1" s="1"/>
  <c r="AE509" i="1"/>
  <c r="AC523" i="1"/>
  <c r="AC524" i="1"/>
  <c r="AE526" i="1"/>
  <c r="AC529" i="1"/>
  <c r="AD529" i="1" s="1"/>
  <c r="AE529" i="1" s="1"/>
  <c r="AC538" i="1"/>
  <c r="AD538" i="1" s="1"/>
  <c r="AC539" i="1"/>
  <c r="AC573" i="1"/>
  <c r="AD573" i="1" s="1"/>
  <c r="AC583" i="1"/>
  <c r="AC270" i="1"/>
  <c r="AT43" i="1"/>
  <c r="AK51" i="1"/>
  <c r="AT63" i="1"/>
  <c r="AK67" i="1"/>
  <c r="AT99" i="1"/>
  <c r="AT102" i="1"/>
  <c r="AK106" i="1"/>
  <c r="AK114" i="1"/>
  <c r="AT127" i="1"/>
  <c r="AK135" i="1"/>
  <c r="AT147" i="1"/>
  <c r="AK153" i="1"/>
  <c r="AT156" i="1"/>
  <c r="AK158" i="1"/>
  <c r="AK160" i="1"/>
  <c r="AT169" i="1"/>
  <c r="AK170" i="1"/>
  <c r="AK184" i="1"/>
  <c r="AK186" i="1"/>
  <c r="AK196" i="1"/>
  <c r="AK197" i="1"/>
  <c r="AT203" i="1"/>
  <c r="AK208" i="1"/>
  <c r="AL208" i="1" s="1"/>
  <c r="AK221" i="1"/>
  <c r="AK222" i="1"/>
  <c r="W222" i="1" s="1"/>
  <c r="AK233" i="1"/>
  <c r="AT233" i="1"/>
  <c r="AT247" i="1"/>
  <c r="AT249" i="1"/>
  <c r="AT274" i="1"/>
  <c r="AK286" i="1"/>
  <c r="AK287" i="1"/>
  <c r="AT288" i="1"/>
  <c r="AT292" i="1"/>
  <c r="AT304" i="1"/>
  <c r="AK310" i="1"/>
  <c r="AT318" i="1"/>
  <c r="AT322" i="1"/>
  <c r="AT326" i="1"/>
  <c r="AK345" i="1"/>
  <c r="AK347" i="1"/>
  <c r="W347" i="1" s="1"/>
  <c r="AT353" i="1"/>
  <c r="AT354" i="1"/>
  <c r="AT357" i="1"/>
  <c r="AT363" i="1"/>
  <c r="AK366" i="1"/>
  <c r="AK374" i="1"/>
  <c r="AT381" i="1"/>
  <c r="AT382" i="1"/>
  <c r="AT385" i="1"/>
  <c r="AT387" i="1"/>
  <c r="AT391" i="1"/>
  <c r="AT392" i="1"/>
  <c r="AK394" i="1"/>
  <c r="AT395" i="1"/>
  <c r="AT397" i="1"/>
  <c r="AT403" i="1"/>
  <c r="AT404" i="1"/>
  <c r="AK410" i="1"/>
  <c r="AK418" i="1"/>
  <c r="AT427" i="1"/>
  <c r="AT430" i="1"/>
  <c r="AT434" i="1"/>
  <c r="AT439" i="1"/>
  <c r="AT441" i="1"/>
  <c r="AK447" i="1"/>
  <c r="AK448" i="1"/>
  <c r="AT461" i="1"/>
  <c r="AK463" i="1"/>
  <c r="AK478" i="1"/>
  <c r="AK481" i="1"/>
  <c r="AK486" i="1"/>
  <c r="AT489" i="1"/>
  <c r="AK494" i="1"/>
  <c r="AT498" i="1"/>
  <c r="AK502" i="1"/>
  <c r="AT524" i="1"/>
  <c r="AT526" i="1"/>
  <c r="AT530" i="1"/>
  <c r="AK547" i="1"/>
  <c r="AK548" i="1"/>
  <c r="AK549" i="1"/>
  <c r="AK550" i="1"/>
  <c r="AK552" i="1"/>
  <c r="AK553" i="1"/>
  <c r="AK561" i="1"/>
  <c r="AK562" i="1"/>
  <c r="AK564" i="1"/>
  <c r="AT596" i="1"/>
  <c r="G592" i="3" s="1"/>
  <c r="AT597" i="1"/>
  <c r="AT598" i="1"/>
  <c r="AT599" i="1"/>
  <c r="AT600" i="1"/>
  <c r="AT601" i="1"/>
  <c r="G593" i="3"/>
  <c r="AU597" i="1"/>
  <c r="AU601" i="1"/>
  <c r="G597" i="3"/>
  <c r="X571" i="1"/>
  <c r="W571" i="1"/>
  <c r="AL571" i="1"/>
  <c r="W17" i="1"/>
  <c r="G114" i="3"/>
  <c r="E147" i="3"/>
  <c r="AL213" i="1"/>
  <c r="AL124" i="1"/>
  <c r="AL427" i="1"/>
  <c r="E355" i="3"/>
  <c r="X169" i="1"/>
  <c r="AU16" i="1"/>
  <c r="AE519" i="1"/>
  <c r="G168" i="3"/>
  <c r="E594" i="3"/>
  <c r="E168" i="3"/>
  <c r="W426" i="1"/>
  <c r="AL391" i="1"/>
  <c r="AU591" i="1"/>
  <c r="AU115" i="1"/>
  <c r="W105" i="1"/>
  <c r="W173" i="1"/>
  <c r="W487" i="1"/>
  <c r="X79" i="1"/>
  <c r="AU117" i="1"/>
  <c r="E232" i="3"/>
  <c r="AL359" i="1"/>
  <c r="AL503" i="1"/>
  <c r="W575" i="1"/>
  <c r="E93" i="3"/>
  <c r="X176" i="1"/>
  <c r="G501" i="3"/>
  <c r="X560" i="1"/>
  <c r="AU472" i="1"/>
  <c r="AE184" i="1"/>
  <c r="AE545" i="1"/>
  <c r="W508" i="1"/>
  <c r="AU223" i="1"/>
  <c r="G219" i="3"/>
  <c r="AE501" i="1"/>
  <c r="AU515" i="1"/>
  <c r="E194" i="3"/>
  <c r="W376" i="1"/>
  <c r="G499" i="3"/>
  <c r="AU503" i="1"/>
  <c r="G275" i="3"/>
  <c r="AU279" i="1"/>
  <c r="G319" i="3"/>
  <c r="AU323" i="1"/>
  <c r="AU216" i="1"/>
  <c r="G212" i="3"/>
  <c r="W199" i="1"/>
  <c r="E195" i="3"/>
  <c r="X199" i="1"/>
  <c r="G58" i="3"/>
  <c r="AU62" i="1"/>
  <c r="W48" i="1"/>
  <c r="AL48" i="1"/>
  <c r="X48" i="1"/>
  <c r="AE384" i="1"/>
  <c r="AE176" i="1"/>
  <c r="AL583" i="1"/>
  <c r="X583" i="1"/>
  <c r="W583" i="1"/>
  <c r="AU380" i="1"/>
  <c r="G376" i="3"/>
  <c r="G360" i="3"/>
  <c r="AU364" i="1"/>
  <c r="E296" i="3"/>
  <c r="AL300" i="1"/>
  <c r="AL183" i="1"/>
  <c r="W183" i="1"/>
  <c r="E241" i="3"/>
  <c r="AL245" i="1"/>
  <c r="AL230" i="1"/>
  <c r="X230" i="1"/>
  <c r="AL214" i="1"/>
  <c r="W214" i="1"/>
  <c r="X214" i="1"/>
  <c r="AL198" i="1"/>
  <c r="X198" i="1"/>
  <c r="G166" i="3"/>
  <c r="AU170" i="1"/>
  <c r="AU154" i="1"/>
  <c r="G150" i="3"/>
  <c r="W239" i="1"/>
  <c r="E235" i="3"/>
  <c r="X239" i="1"/>
  <c r="W207" i="1"/>
  <c r="E203" i="3"/>
  <c r="X207" i="1"/>
  <c r="W45" i="1"/>
  <c r="E41" i="3"/>
  <c r="X45" i="1"/>
  <c r="AL60" i="1"/>
  <c r="X60" i="1"/>
  <c r="E56" i="3"/>
  <c r="G132" i="3"/>
  <c r="AU136" i="1"/>
  <c r="AU82" i="1"/>
  <c r="G78" i="3"/>
  <c r="AD352" i="1"/>
  <c r="AE352" i="1"/>
  <c r="AE195" i="1"/>
  <c r="E97" i="3"/>
  <c r="W154" i="1"/>
  <c r="AL267" i="1"/>
  <c r="X14" i="1"/>
  <c r="AL99" i="1"/>
  <c r="X126" i="1"/>
  <c r="X218" i="1"/>
  <c r="X295" i="1"/>
  <c r="AU298" i="1"/>
  <c r="E311" i="3"/>
  <c r="G290" i="3"/>
  <c r="G385" i="3"/>
  <c r="X297" i="1"/>
  <c r="G334" i="3"/>
  <c r="E411" i="3"/>
  <c r="AE60" i="1"/>
  <c r="X17" i="1"/>
  <c r="AL101" i="1"/>
  <c r="AE593" i="1"/>
  <c r="E209" i="3"/>
  <c r="W298" i="1"/>
  <c r="AL303" i="1"/>
  <c r="W293" i="1"/>
  <c r="X312" i="1"/>
  <c r="X294" i="1"/>
  <c r="W335" i="1"/>
  <c r="AE50" i="1"/>
  <c r="AU227" i="1"/>
  <c r="AU25" i="1"/>
  <c r="G60" i="3"/>
  <c r="X117" i="1"/>
  <c r="E122" i="3"/>
  <c r="AL218" i="1"/>
  <c r="AL315" i="1"/>
  <c r="AL297" i="1"/>
  <c r="AL415" i="1"/>
  <c r="E116" i="3"/>
  <c r="AL305" i="1"/>
  <c r="AL31" i="1"/>
  <c r="X137" i="1"/>
  <c r="X266" i="1"/>
  <c r="AD596" i="1"/>
  <c r="AE596" i="1" s="1"/>
  <c r="G17" i="3"/>
  <c r="AL225" i="1"/>
  <c r="AL301" i="1"/>
  <c r="X300" i="1"/>
  <c r="W124" i="1"/>
  <c r="W245" i="1"/>
  <c r="AU536" i="1"/>
  <c r="AL487" i="1"/>
  <c r="AL491" i="1"/>
  <c r="AL598" i="1"/>
  <c r="X172" i="1"/>
  <c r="X426" i="1"/>
  <c r="X491" i="1"/>
  <c r="AU19" i="1"/>
  <c r="X507" i="1"/>
  <c r="W535" i="1"/>
  <c r="W169" i="1"/>
  <c r="AU48" i="1"/>
  <c r="E101" i="3"/>
  <c r="X232" i="1"/>
  <c r="AU9" i="1"/>
  <c r="W79" i="1"/>
  <c r="E77" i="3"/>
  <c r="AL575" i="1"/>
  <c r="X526" i="1"/>
  <c r="AD256" i="1"/>
  <c r="AE256" i="1" s="1"/>
  <c r="AE43" i="1"/>
  <c r="G151" i="3"/>
  <c r="G252" i="3"/>
  <c r="AU256" i="1"/>
  <c r="AD461" i="1"/>
  <c r="AE461" i="1" s="1"/>
  <c r="AU428" i="1"/>
  <c r="E210" i="3"/>
  <c r="W230" i="1"/>
  <c r="AU352" i="1"/>
  <c r="W60" i="1"/>
  <c r="AL45" i="1"/>
  <c r="X542" i="1"/>
  <c r="W542" i="1"/>
  <c r="X570" i="1"/>
  <c r="AL570" i="1"/>
  <c r="X500" i="1"/>
  <c r="E496" i="3"/>
  <c r="AU450" i="1"/>
  <c r="G446" i="3"/>
  <c r="AU432" i="1"/>
  <c r="G428" i="3"/>
  <c r="AU410" i="1"/>
  <c r="G406" i="3"/>
  <c r="G386" i="3"/>
  <c r="AU390" i="1"/>
  <c r="AL275" i="1"/>
  <c r="X275" i="1"/>
  <c r="W275" i="1"/>
  <c r="W259" i="1"/>
  <c r="E255" i="3"/>
  <c r="W178" i="1"/>
  <c r="E174" i="3"/>
  <c r="AL178" i="1"/>
  <c r="G144" i="3"/>
  <c r="AU148" i="1"/>
  <c r="G146" i="3"/>
  <c r="AU150" i="1"/>
  <c r="AL125" i="1"/>
  <c r="E121" i="3"/>
  <c r="X125" i="1"/>
  <c r="E105" i="3"/>
  <c r="AL109" i="1"/>
  <c r="W109" i="1"/>
  <c r="G222" i="3"/>
  <c r="AU226" i="1"/>
  <c r="X151" i="1"/>
  <c r="AL154" i="1"/>
  <c r="G203" i="3"/>
  <c r="W267" i="1"/>
  <c r="E10" i="3"/>
  <c r="E95" i="3"/>
  <c r="E113" i="3"/>
  <c r="AL126" i="1"/>
  <c r="X245" i="1"/>
  <c r="G510" i="3"/>
  <c r="E423" i="3"/>
  <c r="AD17" i="1"/>
  <c r="AE17" i="1" s="1"/>
  <c r="X572" i="1"/>
  <c r="W391" i="1"/>
  <c r="AD321" i="1"/>
  <c r="AE321" i="1" s="1"/>
  <c r="AU142" i="1"/>
  <c r="AE250" i="1"/>
  <c r="AU109" i="1"/>
  <c r="X503" i="1"/>
  <c r="AU512" i="1"/>
  <c r="AE377" i="1"/>
  <c r="AE330" i="1"/>
  <c r="G559" i="3"/>
  <c r="AU563" i="1"/>
  <c r="G158" i="3"/>
  <c r="AU162" i="1"/>
  <c r="AU33" i="1"/>
  <c r="G29" i="3"/>
  <c r="AD350" i="1"/>
  <c r="AE350" i="1"/>
  <c r="AU412" i="1"/>
  <c r="E226" i="3"/>
  <c r="E567" i="3"/>
  <c r="X473" i="1"/>
  <c r="W473" i="1"/>
  <c r="X488" i="1"/>
  <c r="W488" i="1"/>
  <c r="G454" i="3"/>
  <c r="AU458" i="1"/>
  <c r="AL405" i="1"/>
  <c r="E401" i="3"/>
  <c r="AL440" i="1"/>
  <c r="E436" i="3"/>
  <c r="X440" i="1"/>
  <c r="AL376" i="1"/>
  <c r="E372" i="3"/>
  <c r="G337" i="3"/>
  <c r="AU341" i="1"/>
  <c r="X336" i="1"/>
  <c r="E332" i="3"/>
  <c r="G307" i="3"/>
  <c r="AU311" i="1"/>
  <c r="G281" i="3"/>
  <c r="AU285" i="1"/>
  <c r="AD18" i="1"/>
  <c r="AE18" i="1"/>
  <c r="AE57" i="1"/>
  <c r="AD80" i="1"/>
  <c r="AE80" i="1" s="1"/>
  <c r="AD213" i="1"/>
  <c r="AE213" i="1"/>
  <c r="AE225" i="1"/>
  <c r="AD262" i="1"/>
  <c r="AE262" i="1"/>
  <c r="AD523" i="1"/>
  <c r="AE523" i="1"/>
  <c r="AD581" i="1"/>
  <c r="AE581" i="1"/>
  <c r="AD270" i="1"/>
  <c r="AE270" i="1"/>
  <c r="AE407" i="1"/>
  <c r="AU137" i="1"/>
  <c r="AU550" i="1"/>
  <c r="AU574" i="1"/>
  <c r="AL484" i="1"/>
  <c r="W409" i="1"/>
  <c r="W484" i="1"/>
  <c r="AU198" i="1"/>
  <c r="W92" i="1"/>
  <c r="W231" i="1"/>
  <c r="AL291" i="1"/>
  <c r="W412" i="1"/>
  <c r="AU566" i="1"/>
  <c r="AU141" i="1"/>
  <c r="AU190" i="1"/>
  <c r="X437" i="1"/>
  <c r="E481" i="3"/>
  <c r="E408" i="3"/>
  <c r="X364" i="1"/>
  <c r="AL307" i="1"/>
  <c r="AE200" i="1"/>
  <c r="AE468" i="1"/>
  <c r="AE452" i="1"/>
  <c r="AE141" i="1"/>
  <c r="AE160" i="1"/>
  <c r="AE161" i="1"/>
  <c r="AE357" i="1"/>
  <c r="AE104" i="1"/>
  <c r="AE156" i="1"/>
  <c r="AE312" i="1"/>
  <c r="AD374" i="1"/>
  <c r="AE374" i="1"/>
  <c r="AD506" i="1"/>
  <c r="AE506" i="1"/>
  <c r="AE133" i="1"/>
  <c r="AE137" i="1"/>
  <c r="AE138" i="1"/>
  <c r="AE339" i="1"/>
  <c r="AE341" i="1"/>
  <c r="AE343" i="1"/>
  <c r="AE486" i="1"/>
  <c r="AE487" i="1"/>
  <c r="AE327" i="1"/>
  <c r="AD155" i="1"/>
  <c r="AE155" i="1"/>
  <c r="AD166" i="1"/>
  <c r="AE166" i="1"/>
  <c r="AE236" i="1"/>
  <c r="AD252" i="1"/>
  <c r="AE252" i="1" s="1"/>
  <c r="AD309" i="1"/>
  <c r="AE309" i="1"/>
  <c r="AE505" i="1"/>
  <c r="AU362" i="1"/>
  <c r="E288" i="3"/>
  <c r="X272" i="1"/>
  <c r="AL524" i="1"/>
  <c r="AE140" i="1"/>
  <c r="AE271" i="1"/>
  <c r="AE273" i="1"/>
  <c r="AE386" i="1"/>
  <c r="AE390" i="1"/>
  <c r="AE417" i="1"/>
  <c r="AE422" i="1"/>
  <c r="AD44" i="1"/>
  <c r="AE44" i="1" s="1"/>
  <c r="AD289" i="1"/>
  <c r="AE289" i="1" s="1"/>
  <c r="AE294" i="1"/>
  <c r="AE403" i="1"/>
  <c r="AE415" i="1"/>
  <c r="AE447" i="1"/>
  <c r="AE496" i="1"/>
  <c r="AC178" i="1"/>
  <c r="AC179" i="1"/>
  <c r="AD179" i="1" s="1"/>
  <c r="AC296" i="1"/>
  <c r="AD296" i="1" s="1"/>
  <c r="AC311" i="1"/>
  <c r="AC405" i="1"/>
  <c r="AC406" i="1"/>
  <c r="AD406" i="1" s="1"/>
  <c r="AC413" i="1"/>
  <c r="AD413" i="1" s="1"/>
  <c r="AE413" i="1" s="1"/>
  <c r="AC445" i="1"/>
  <c r="AD445" i="1" s="1"/>
  <c r="AE445" i="1" s="1"/>
  <c r="AC449" i="1"/>
  <c r="AC454" i="1"/>
  <c r="AD454" i="1" s="1"/>
  <c r="E204" i="3"/>
  <c r="X208" i="1"/>
  <c r="AL242" i="1"/>
  <c r="X242" i="1"/>
  <c r="AL273" i="1"/>
  <c r="E269" i="3"/>
  <c r="AU274" i="1"/>
  <c r="G270" i="3"/>
  <c r="AU284" i="1"/>
  <c r="G280" i="3"/>
  <c r="AU308" i="1"/>
  <c r="G304" i="3"/>
  <c r="AE464" i="1"/>
  <c r="AE573" i="1"/>
  <c r="AE296" i="1"/>
  <c r="AE298" i="1"/>
  <c r="AE329" i="1"/>
  <c r="AE395" i="1"/>
  <c r="AE397" i="1"/>
  <c r="AE398" i="1"/>
  <c r="AE400" i="1"/>
  <c r="AE401" i="1"/>
  <c r="AE402" i="1"/>
  <c r="AE423" i="1"/>
  <c r="AE470" i="1"/>
  <c r="AE535" i="1"/>
  <c r="AE548" i="1"/>
  <c r="AE549" i="1"/>
  <c r="AE550" i="1"/>
  <c r="AE560" i="1"/>
  <c r="AC8" i="1"/>
  <c r="AC42" i="1"/>
  <c r="AC62" i="1"/>
  <c r="AC66" i="1"/>
  <c r="AC67" i="1"/>
  <c r="AC74" i="1"/>
  <c r="AC78" i="1"/>
  <c r="AC82" i="1"/>
  <c r="AD82" i="1" s="1"/>
  <c r="AE82" i="1" s="1"/>
  <c r="AC88" i="1"/>
  <c r="AC97" i="1"/>
  <c r="AC101" i="1"/>
  <c r="AD101" i="1" s="1"/>
  <c r="AC122" i="1"/>
  <c r="AD122" i="1" s="1"/>
  <c r="AE122" i="1" s="1"/>
  <c r="AC132" i="1"/>
  <c r="AD132" i="1" s="1"/>
  <c r="AC139" i="1"/>
  <c r="AD139" i="1" s="1"/>
  <c r="AC147" i="1"/>
  <c r="AD147" i="1" s="1"/>
  <c r="AE147" i="1" s="1"/>
  <c r="AC158" i="1"/>
  <c r="AD158" i="1" s="1"/>
  <c r="AC180" i="1"/>
  <c r="AC202" i="1"/>
  <c r="AD202" i="1" s="1"/>
  <c r="AE202" i="1" s="1"/>
  <c r="AC206" i="1"/>
  <c r="AD206" i="1" s="1"/>
  <c r="AC227" i="1"/>
  <c r="AD227" i="1" s="1"/>
  <c r="AC237" i="1"/>
  <c r="AD237" i="1" s="1"/>
  <c r="AE237" i="1" s="1"/>
  <c r="AC246" i="1"/>
  <c r="AD246" i="1" s="1"/>
  <c r="AE246" i="1" s="1"/>
  <c r="AC254" i="1"/>
  <c r="AC282" i="1"/>
  <c r="AC286" i="1"/>
  <c r="AC287" i="1"/>
  <c r="AD287" i="1" s="1"/>
  <c r="AC306" i="1"/>
  <c r="AD306" i="1" s="1"/>
  <c r="AE473" i="1"/>
  <c r="AE209" i="1"/>
  <c r="AE210" i="1"/>
  <c r="AE212" i="1"/>
  <c r="AE214" i="1"/>
  <c r="AE216" i="1"/>
  <c r="AE219" i="1"/>
  <c r="AE224" i="1"/>
  <c r="AE280" i="1"/>
  <c r="AE283" i="1"/>
  <c r="AE287" i="1"/>
  <c r="AE291" i="1"/>
  <c r="AE292" i="1"/>
  <c r="AE517" i="1"/>
  <c r="AC7" i="1"/>
  <c r="AC45" i="1"/>
  <c r="AC65" i="1"/>
  <c r="AD65" i="1" s="1"/>
  <c r="AE65" i="1" s="1"/>
  <c r="AC71" i="1"/>
  <c r="AC91" i="1"/>
  <c r="AC100" i="1"/>
  <c r="AC109" i="1"/>
  <c r="AC123" i="1"/>
  <c r="AC127" i="1"/>
  <c r="AD127" i="1" s="1"/>
  <c r="AE127" i="1" s="1"/>
  <c r="AC131" i="1"/>
  <c r="AC142" i="1"/>
  <c r="AD142" i="1" s="1"/>
  <c r="AC143" i="1"/>
  <c r="AD143" i="1" s="1"/>
  <c r="AC144" i="1"/>
  <c r="AC150" i="1"/>
  <c r="AC151" i="1"/>
  <c r="AD151" i="1" s="1"/>
  <c r="AE151" i="1" s="1"/>
  <c r="AC152" i="1"/>
  <c r="AC167" i="1"/>
  <c r="AD167" i="1" s="1"/>
  <c r="AE167" i="1" s="1"/>
  <c r="AC171" i="1"/>
  <c r="AD171" i="1" s="1"/>
  <c r="AE171" i="1" s="1"/>
  <c r="AC173" i="1"/>
  <c r="AC175" i="1"/>
  <c r="AD175" i="1" s="1"/>
  <c r="AC188" i="1"/>
  <c r="AD188" i="1" s="1"/>
  <c r="AC196" i="1"/>
  <c r="AC226" i="1"/>
  <c r="AD226" i="1" s="1"/>
  <c r="AE226" i="1" s="1"/>
  <c r="AC232" i="1"/>
  <c r="AD232" i="1" s="1"/>
  <c r="AE232" i="1" s="1"/>
  <c r="AC253" i="1"/>
  <c r="AC257" i="1"/>
  <c r="AD257" i="1" s="1"/>
  <c r="AC267" i="1"/>
  <c r="AC272" i="1"/>
  <c r="AD272" i="1" s="1"/>
  <c r="AE272" i="1" s="1"/>
  <c r="AC274" i="1"/>
  <c r="AC281" i="1"/>
  <c r="AC285" i="1"/>
  <c r="AC342" i="1"/>
  <c r="AC379" i="1"/>
  <c r="AC515" i="1"/>
  <c r="AC322" i="1"/>
  <c r="AC328" i="1"/>
  <c r="AD328" i="1" s="1"/>
  <c r="AC347" i="1"/>
  <c r="AD347" i="1" s="1"/>
  <c r="AE347" i="1" s="1"/>
  <c r="AC354" i="1"/>
  <c r="AD354" i="1" s="1"/>
  <c r="AC359" i="1"/>
  <c r="AC370" i="1"/>
  <c r="AD370" i="1" s="1"/>
  <c r="AE370" i="1" s="1"/>
  <c r="AC409" i="1"/>
  <c r="AC421" i="1"/>
  <c r="AD421" i="1" s="1"/>
  <c r="AC436" i="1"/>
  <c r="AD436" i="1" s="1"/>
  <c r="AE436" i="1" s="1"/>
  <c r="AC472" i="1"/>
  <c r="AD472" i="1" s="1"/>
  <c r="AC490" i="1"/>
  <c r="AD490" i="1" s="1"/>
  <c r="AE490" i="1" s="1"/>
  <c r="AC499" i="1"/>
  <c r="AC503" i="1"/>
  <c r="AD503" i="1" s="1"/>
  <c r="AE503" i="1" s="1"/>
  <c r="AC511" i="1"/>
  <c r="AC518" i="1"/>
  <c r="AC554" i="1"/>
  <c r="AD554" i="1" s="1"/>
  <c r="AC555" i="1"/>
  <c r="AC557" i="1"/>
  <c r="AD557" i="1" s="1"/>
  <c r="AC558" i="1"/>
  <c r="AC565" i="1"/>
  <c r="AC570" i="1"/>
  <c r="AC572" i="1"/>
  <c r="AD572" i="1" s="1"/>
  <c r="AT22" i="1"/>
  <c r="AK62" i="1"/>
  <c r="AT157" i="1"/>
  <c r="AC319" i="1"/>
  <c r="AD319" i="1" s="1"/>
  <c r="AE319" i="1" s="1"/>
  <c r="AC346" i="1"/>
  <c r="AC373" i="1"/>
  <c r="AD373" i="1" s="1"/>
  <c r="AE373" i="1" s="1"/>
  <c r="AC378" i="1"/>
  <c r="AC408" i="1"/>
  <c r="AD408" i="1" s="1"/>
  <c r="AC424" i="1"/>
  <c r="AC438" i="1"/>
  <c r="AC481" i="1"/>
  <c r="AD481" i="1" s="1"/>
  <c r="AE481" i="1" s="1"/>
  <c r="AC482" i="1"/>
  <c r="AD482" i="1" s="1"/>
  <c r="AC498" i="1"/>
  <c r="AC502" i="1"/>
  <c r="AD502" i="1" s="1"/>
  <c r="AC510" i="1"/>
  <c r="AD510" i="1" s="1"/>
  <c r="AC537" i="1"/>
  <c r="AC564" i="1"/>
  <c r="AD564" i="1" s="1"/>
  <c r="AC590" i="1"/>
  <c r="AD590" i="1" s="1"/>
  <c r="AE590" i="1" s="1"/>
  <c r="AC594" i="1"/>
  <c r="AD594" i="1" s="1"/>
  <c r="AT8" i="1"/>
  <c r="AK20" i="1"/>
  <c r="AK88" i="1"/>
  <c r="AL448" i="1"/>
  <c r="E444" i="3"/>
  <c r="AU451" i="1"/>
  <c r="G447" i="3"/>
  <c r="AC533" i="1"/>
  <c r="AD533" i="1" s="1"/>
  <c r="AE533" i="1" s="1"/>
  <c r="AC536" i="1"/>
  <c r="AD536" i="1" s="1"/>
  <c r="AC551" i="1"/>
  <c r="AD551" i="1" s="1"/>
  <c r="AC563" i="1"/>
  <c r="AD563" i="1" s="1"/>
  <c r="AK29" i="1"/>
  <c r="AK47" i="1"/>
  <c r="E43" i="3" s="1"/>
  <c r="AK49" i="1"/>
  <c r="AK50" i="1"/>
  <c r="AT50" i="1"/>
  <c r="AK58" i="1"/>
  <c r="AK63" i="1"/>
  <c r="X63" i="1" s="1"/>
  <c r="AK66" i="1"/>
  <c r="AK113" i="1"/>
  <c r="AT122" i="1"/>
  <c r="AK133" i="1"/>
  <c r="AK147" i="1"/>
  <c r="AK152" i="1"/>
  <c r="AK156" i="1"/>
  <c r="AK189" i="1"/>
  <c r="AK205" i="1"/>
  <c r="W205" i="1" s="1"/>
  <c r="AT220" i="1"/>
  <c r="AT246" i="1"/>
  <c r="AK19" i="1"/>
  <c r="AT28" i="1"/>
  <c r="AT31" i="1"/>
  <c r="AT32" i="1"/>
  <c r="AT38" i="1"/>
  <c r="AT42" i="1"/>
  <c r="AT55" i="1"/>
  <c r="AT77" i="1"/>
  <c r="AK86" i="1"/>
  <c r="AT93" i="1"/>
  <c r="AK104" i="1"/>
  <c r="AT107" i="1"/>
  <c r="AK132" i="1"/>
  <c r="AK136" i="1"/>
  <c r="AK157" i="1"/>
  <c r="AT167" i="1"/>
  <c r="AK168" i="1"/>
  <c r="AT181" i="1"/>
  <c r="AU181" i="1" s="1"/>
  <c r="AT197" i="1"/>
  <c r="AK216" i="1"/>
  <c r="AT221" i="1"/>
  <c r="AT244" i="1"/>
  <c r="AK250" i="1"/>
  <c r="AK253" i="1"/>
  <c r="X253" i="1" s="1"/>
  <c r="AT253" i="1"/>
  <c r="AK254" i="1"/>
  <c r="E250" i="3" s="1"/>
  <c r="AK260" i="1"/>
  <c r="AK261" i="1"/>
  <c r="AT271" i="1"/>
  <c r="AK274" i="1"/>
  <c r="AK280" i="1"/>
  <c r="AK283" i="1"/>
  <c r="W283" i="1" s="1"/>
  <c r="AT287" i="1"/>
  <c r="AK318" i="1"/>
  <c r="AT366" i="1"/>
  <c r="AK383" i="1"/>
  <c r="AK407" i="1"/>
  <c r="AK462" i="1"/>
  <c r="AT502" i="1"/>
  <c r="AT11" i="1"/>
  <c r="AT15" i="1"/>
  <c r="AK22" i="1"/>
  <c r="AT27" i="1"/>
  <c r="AT44" i="1"/>
  <c r="AK53" i="1"/>
  <c r="AK54" i="1"/>
  <c r="AT54" i="1"/>
  <c r="AT57" i="1"/>
  <c r="AK59" i="1"/>
  <c r="AT75" i="1"/>
  <c r="AK85" i="1"/>
  <c r="AT89" i="1"/>
  <c r="AK100" i="1"/>
  <c r="AK103" i="1"/>
  <c r="AT106" i="1"/>
  <c r="AT112" i="1"/>
  <c r="AK116" i="1"/>
  <c r="AK123" i="1"/>
  <c r="AK127" i="1"/>
  <c r="AK138" i="1"/>
  <c r="AK140" i="1"/>
  <c r="AK180" i="1"/>
  <c r="AT189" i="1"/>
  <c r="AK201" i="1"/>
  <c r="AT205" i="1"/>
  <c r="AK212" i="1"/>
  <c r="AK224" i="1"/>
  <c r="AK247" i="1"/>
  <c r="E243" i="3" s="1"/>
  <c r="AK248" i="1"/>
  <c r="AL248" i="1" s="1"/>
  <c r="AT266" i="1"/>
  <c r="AT280" i="1"/>
  <c r="AK282" i="1"/>
  <c r="AK306" i="1"/>
  <c r="AK311" i="1"/>
  <c r="W311" i="1" s="1"/>
  <c r="AK326" i="1"/>
  <c r="AK327" i="1"/>
  <c r="AT328" i="1"/>
  <c r="AT329" i="1"/>
  <c r="AT330" i="1"/>
  <c r="AT332" i="1"/>
  <c r="AU332" i="1" s="1"/>
  <c r="AT336" i="1"/>
  <c r="G349" i="3"/>
  <c r="AU353" i="1"/>
  <c r="AK358" i="1"/>
  <c r="AK386" i="1"/>
  <c r="AK429" i="1"/>
  <c r="AK490" i="1"/>
  <c r="AL490" i="1" s="1"/>
  <c r="AT265" i="1"/>
  <c r="AT272" i="1"/>
  <c r="AT276" i="1"/>
  <c r="AK278" i="1"/>
  <c r="X278" i="1" s="1"/>
  <c r="AK279" i="1"/>
  <c r="W279" i="1" s="1"/>
  <c r="AK319" i="1"/>
  <c r="AK322" i="1"/>
  <c r="AK353" i="1"/>
  <c r="AT361" i="1"/>
  <c r="AK368" i="1"/>
  <c r="AT370" i="1"/>
  <c r="AT371" i="1"/>
  <c r="AT377" i="1"/>
  <c r="AK379" i="1"/>
  <c r="AK401" i="1"/>
  <c r="AK402" i="1"/>
  <c r="AT417" i="1"/>
  <c r="AT418" i="1"/>
  <c r="AT445" i="1"/>
  <c r="G441" i="3" s="1"/>
  <c r="AT446" i="1"/>
  <c r="G442" i="3" s="1"/>
  <c r="AK453" i="1"/>
  <c r="AK454" i="1"/>
  <c r="AT456" i="1"/>
  <c r="AK458" i="1"/>
  <c r="AT460" i="1"/>
  <c r="AK466" i="1"/>
  <c r="AK467" i="1"/>
  <c r="AK470" i="1"/>
  <c r="AT471" i="1"/>
  <c r="AU471" i="1" s="1"/>
  <c r="AK475" i="1"/>
  <c r="AK476" i="1"/>
  <c r="AT487" i="1"/>
  <c r="AT493" i="1"/>
  <c r="AT496" i="1"/>
  <c r="AT510" i="1"/>
  <c r="AK514" i="1"/>
  <c r="AK518" i="1"/>
  <c r="AK519" i="1"/>
  <c r="W519" i="1" s="1"/>
  <c r="AT520" i="1"/>
  <c r="AT521" i="1"/>
  <c r="G517" i="3" s="1"/>
  <c r="AT522" i="1"/>
  <c r="AU522" i="1" s="1"/>
  <c r="AK565" i="1"/>
  <c r="AK569" i="1"/>
  <c r="AT571" i="1"/>
  <c r="AT573" i="1"/>
  <c r="AT576" i="1"/>
  <c r="AT577" i="1"/>
  <c r="AK579" i="1"/>
  <c r="AT580" i="1"/>
  <c r="AT581" i="1"/>
  <c r="AK584" i="1"/>
  <c r="AT585" i="1"/>
  <c r="AK588" i="1"/>
  <c r="AT589" i="1"/>
  <c r="AK591" i="1"/>
  <c r="AK594" i="1"/>
  <c r="AT340" i="1"/>
  <c r="AK354" i="1"/>
  <c r="AT372" i="1"/>
  <c r="AK382" i="1"/>
  <c r="AT399" i="1"/>
  <c r="AU399" i="1" s="1"/>
  <c r="AT409" i="1"/>
  <c r="AK434" i="1"/>
  <c r="AK435" i="1"/>
  <c r="AT436" i="1"/>
  <c r="AK439" i="1"/>
  <c r="AT440" i="1"/>
  <c r="AK442" i="1"/>
  <c r="AT447" i="1"/>
  <c r="G443" i="3" s="1"/>
  <c r="AK449" i="1"/>
  <c r="AK450" i="1"/>
  <c r="AT452" i="1"/>
  <c r="AU452" i="1" s="1"/>
  <c r="AT477" i="1"/>
  <c r="AK479" i="1"/>
  <c r="AK480" i="1"/>
  <c r="AT481" i="1"/>
  <c r="AK483" i="1"/>
  <c r="AT484" i="1"/>
  <c r="AT488" i="1"/>
  <c r="AK525" i="1"/>
  <c r="AK527" i="1"/>
  <c r="AK530" i="1"/>
  <c r="AT531" i="1"/>
  <c r="AK534" i="1"/>
  <c r="AT539" i="1"/>
  <c r="AK541" i="1"/>
  <c r="AK543" i="1"/>
  <c r="AK544" i="1"/>
  <c r="AK545" i="1"/>
  <c r="AK546" i="1"/>
  <c r="AT547" i="1"/>
  <c r="AT548" i="1"/>
  <c r="AT549" i="1"/>
  <c r="AT551" i="1"/>
  <c r="AT552" i="1"/>
  <c r="AT553" i="1"/>
  <c r="AK556" i="1"/>
  <c r="AT557" i="1"/>
  <c r="AK559" i="1"/>
  <c r="AT560" i="1"/>
  <c r="AT561" i="1"/>
  <c r="AK563" i="1"/>
  <c r="AK596" i="1"/>
  <c r="AK597" i="1"/>
  <c r="AK252" i="1"/>
  <c r="AK264" i="1"/>
  <c r="AK269" i="1"/>
  <c r="AK277" i="1"/>
  <c r="AT278" i="1"/>
  <c r="G274" i="3" s="1"/>
  <c r="AK285" i="1"/>
  <c r="AT319" i="1"/>
  <c r="AK321" i="1"/>
  <c r="E317" i="3" s="1"/>
  <c r="AK349" i="1"/>
  <c r="AL349" i="1" s="1"/>
  <c r="AK350" i="1"/>
  <c r="AK351" i="1"/>
  <c r="AK352" i="1"/>
  <c r="AT379" i="1"/>
  <c r="AU379" i="1" s="1"/>
  <c r="AK399" i="1"/>
  <c r="AT401" i="1"/>
  <c r="AT402" i="1"/>
  <c r="AK414" i="1"/>
  <c r="AK419" i="1"/>
  <c r="AK445" i="1"/>
  <c r="AK446" i="1"/>
  <c r="AT453" i="1"/>
  <c r="G449" i="3" s="1"/>
  <c r="AK455" i="1"/>
  <c r="AK457" i="1"/>
  <c r="AT459" i="1"/>
  <c r="AK471" i="1"/>
  <c r="AK474" i="1"/>
  <c r="AT475" i="1"/>
  <c r="AK477" i="1"/>
  <c r="W477" i="1" s="1"/>
  <c r="AK496" i="1"/>
  <c r="AT504" i="1"/>
  <c r="AK513" i="1"/>
  <c r="AK517" i="1"/>
  <c r="AT518" i="1"/>
  <c r="AK520" i="1"/>
  <c r="AK521" i="1"/>
  <c r="AK522" i="1"/>
  <c r="AT564" i="1"/>
  <c r="AK568" i="1"/>
  <c r="AT569" i="1"/>
  <c r="AK573" i="1"/>
  <c r="AK576" i="1"/>
  <c r="AK577" i="1"/>
  <c r="AK578" i="1"/>
  <c r="AT579" i="1"/>
  <c r="AK581" i="1"/>
  <c r="AK582" i="1"/>
  <c r="AT586" i="1"/>
  <c r="AT590" i="1"/>
  <c r="AK593" i="1"/>
  <c r="W593" i="1" s="1"/>
  <c r="AT593" i="1"/>
  <c r="AK595" i="1"/>
  <c r="W595" i="1" s="1"/>
  <c r="AD96" i="1"/>
  <c r="AE96" i="1" s="1"/>
  <c r="AE439" i="1"/>
  <c r="G370" i="3"/>
  <c r="AU374" i="1"/>
  <c r="AL408" i="1"/>
  <c r="X408" i="1"/>
  <c r="G317" i="3"/>
  <c r="AU321" i="1"/>
  <c r="W226" i="1"/>
  <c r="AL226" i="1"/>
  <c r="E222" i="3"/>
  <c r="AD300" i="1"/>
  <c r="AE300" i="1" s="1"/>
  <c r="AE134" i="1"/>
  <c r="AE288" i="1"/>
  <c r="AD37" i="1"/>
  <c r="AE37" i="1"/>
  <c r="AE108" i="1"/>
  <c r="AD114" i="1"/>
  <c r="AE114" i="1" s="1"/>
  <c r="AD117" i="1"/>
  <c r="AE117" i="1" s="1"/>
  <c r="AU598" i="1"/>
  <c r="G594" i="3"/>
  <c r="X599" i="1"/>
  <c r="E595" i="3"/>
  <c r="W599" i="1"/>
  <c r="AU599" i="1"/>
  <c r="G595" i="3"/>
  <c r="W600" i="1"/>
  <c r="AL600" i="1"/>
  <c r="R600" i="1" s="1"/>
  <c r="F596" i="3" s="1"/>
  <c r="E596" i="3"/>
  <c r="G596" i="3"/>
  <c r="AU600" i="1"/>
  <c r="AL601" i="1"/>
  <c r="R601" i="1" s="1"/>
  <c r="F597" i="3" s="1"/>
  <c r="X601" i="1"/>
  <c r="E597" i="3"/>
  <c r="W601" i="1"/>
  <c r="AL13" i="1"/>
  <c r="X209" i="1"/>
  <c r="E292" i="3"/>
  <c r="W305" i="1"/>
  <c r="W420" i="1"/>
  <c r="G293" i="3"/>
  <c r="E338" i="3"/>
  <c r="G141" i="3"/>
  <c r="X68" i="1"/>
  <c r="E221" i="3"/>
  <c r="W265" i="1"/>
  <c r="AL219" i="1"/>
  <c r="W301" i="1"/>
  <c r="G411" i="3"/>
  <c r="G299" i="3"/>
  <c r="E412" i="3"/>
  <c r="AE575" i="1"/>
  <c r="X210" i="1"/>
  <c r="AL590" i="1"/>
  <c r="X96" i="1"/>
  <c r="G461" i="3"/>
  <c r="AE27" i="1"/>
  <c r="X84" i="1"/>
  <c r="W171" i="1"/>
  <c r="AL171" i="1"/>
  <c r="W557" i="1"/>
  <c r="W509" i="1"/>
  <c r="E568" i="3"/>
  <c r="W7" i="1"/>
  <c r="X87" i="1"/>
  <c r="E234" i="3"/>
  <c r="E399" i="3"/>
  <c r="AE263" i="1"/>
  <c r="AE543" i="1"/>
  <c r="X24" i="1"/>
  <c r="AL241" i="1"/>
  <c r="G450" i="3"/>
  <c r="W511" i="1"/>
  <c r="AL510" i="1"/>
  <c r="G410" i="3"/>
  <c r="G537" i="3"/>
  <c r="E503" i="3"/>
  <c r="AU467" i="1"/>
  <c r="W244" i="1"/>
  <c r="W134" i="1"/>
  <c r="AE116" i="1"/>
  <c r="AE126" i="1"/>
  <c r="AU41" i="1"/>
  <c r="G563" i="3"/>
  <c r="AU405" i="1"/>
  <c r="W211" i="1"/>
  <c r="X227" i="1"/>
  <c r="AU206" i="1"/>
  <c r="X211" i="1"/>
  <c r="G568" i="3"/>
  <c r="AU572" i="1"/>
  <c r="AL538" i="1"/>
  <c r="X538" i="1"/>
  <c r="E534" i="3"/>
  <c r="X512" i="1"/>
  <c r="E508" i="3"/>
  <c r="E465" i="3"/>
  <c r="X469" i="1"/>
  <c r="W469" i="1"/>
  <c r="W441" i="1"/>
  <c r="AL441" i="1"/>
  <c r="AL361" i="1"/>
  <c r="X361" i="1"/>
  <c r="W361" i="1"/>
  <c r="E448" i="3"/>
  <c r="X452" i="1"/>
  <c r="W452" i="1"/>
  <c r="AL332" i="1"/>
  <c r="E328" i="3"/>
  <c r="AL150" i="1"/>
  <c r="E146" i="3"/>
  <c r="AL163" i="1"/>
  <c r="X163" i="1"/>
  <c r="W159" i="1"/>
  <c r="AL159" i="1"/>
  <c r="E155" i="3"/>
  <c r="G122" i="3"/>
  <c r="AU126" i="1"/>
  <c r="AU110" i="1"/>
  <c r="G106" i="3"/>
  <c r="AU66" i="1"/>
  <c r="G62" i="3"/>
  <c r="AE540" i="1"/>
  <c r="AD348" i="1"/>
  <c r="AE348" i="1" s="1"/>
  <c r="AD324" i="1"/>
  <c r="AE324" i="1" s="1"/>
  <c r="AE399" i="1"/>
  <c r="AE146" i="1"/>
  <c r="AE306" i="1"/>
  <c r="AE362" i="1"/>
  <c r="AD335" i="1"/>
  <c r="AE335" i="1"/>
  <c r="AD345" i="1"/>
  <c r="AE345" i="1" s="1"/>
  <c r="AD30" i="1"/>
  <c r="AE30" i="1" s="1"/>
  <c r="AE257" i="1"/>
  <c r="AD409" i="1"/>
  <c r="AE409" i="1" s="1"/>
  <c r="AE554" i="1"/>
  <c r="AL247" i="1"/>
  <c r="AU247" i="1"/>
  <c r="G243" i="3"/>
  <c r="X248" i="1"/>
  <c r="W248" i="1"/>
  <c r="E244" i="3"/>
  <c r="AD248" i="1"/>
  <c r="AE248" i="1" s="1"/>
  <c r="V249" i="1"/>
  <c r="AD249" i="1"/>
  <c r="AE249" i="1" s="1"/>
  <c r="W253" i="1"/>
  <c r="AU253" i="1"/>
  <c r="G249" i="3"/>
  <c r="X254" i="1"/>
  <c r="AL254" i="1"/>
  <c r="W254" i="1"/>
  <c r="AU276" i="1"/>
  <c r="G272" i="3"/>
  <c r="AL278" i="1"/>
  <c r="X279" i="1"/>
  <c r="G255" i="3"/>
  <c r="AU259" i="1"/>
  <c r="W13" i="1"/>
  <c r="G45" i="3"/>
  <c r="AE76" i="1"/>
  <c r="G127" i="3"/>
  <c r="AE595" i="1"/>
  <c r="AL209" i="1"/>
  <c r="AL296" i="1"/>
  <c r="X305" i="1"/>
  <c r="X420" i="1"/>
  <c r="AL342" i="1"/>
  <c r="AU13" i="1"/>
  <c r="AL98" i="1"/>
  <c r="X225" i="1"/>
  <c r="AL265" i="1"/>
  <c r="X219" i="1"/>
  <c r="E297" i="3"/>
  <c r="AL416" i="1"/>
  <c r="E206" i="3"/>
  <c r="W590" i="1"/>
  <c r="E80" i="3"/>
  <c r="E167" i="3"/>
  <c r="X557" i="1"/>
  <c r="X509" i="1"/>
  <c r="E3" i="3"/>
  <c r="X238" i="1"/>
  <c r="AL403" i="1"/>
  <c r="AE245" i="1"/>
  <c r="W24" i="1"/>
  <c r="G231" i="3"/>
  <c r="AU433" i="1"/>
  <c r="E507" i="3"/>
  <c r="AE418" i="1"/>
  <c r="AE568" i="1"/>
  <c r="AE115" i="1"/>
  <c r="AU480" i="1"/>
  <c r="AL210" i="1"/>
  <c r="AE199" i="1"/>
  <c r="AE38" i="1"/>
  <c r="AE556" i="1"/>
  <c r="G409" i="3"/>
  <c r="AU413" i="1"/>
  <c r="G183" i="3"/>
  <c r="AU187" i="1"/>
  <c r="AD393" i="1"/>
  <c r="AE393" i="1"/>
  <c r="AL599" i="1"/>
  <c r="E207" i="3"/>
  <c r="W227" i="1"/>
  <c r="W408" i="1"/>
  <c r="E527" i="3"/>
  <c r="W531" i="1"/>
  <c r="X531" i="1"/>
  <c r="G486" i="3"/>
  <c r="AU490" i="1"/>
  <c r="X459" i="1"/>
  <c r="E455" i="3"/>
  <c r="W459" i="1"/>
  <c r="G390" i="3"/>
  <c r="AU394" i="1"/>
  <c r="AL324" i="1"/>
  <c r="E320" i="3"/>
  <c r="W324" i="1"/>
  <c r="G273" i="3"/>
  <c r="AU277" i="1"/>
  <c r="AU245" i="1"/>
  <c r="G241" i="3"/>
  <c r="AL223" i="1"/>
  <c r="X223" i="1"/>
  <c r="W223" i="1"/>
  <c r="G162" i="3"/>
  <c r="AU166" i="1"/>
  <c r="G74" i="3"/>
  <c r="AU78" i="1"/>
  <c r="AL76" i="1"/>
  <c r="E72" i="3"/>
  <c r="X600" i="1"/>
  <c r="AD208" i="1"/>
  <c r="AE208" i="1" s="1"/>
  <c r="AE145" i="1"/>
  <c r="AE334" i="1"/>
  <c r="AE485" i="1"/>
  <c r="AE525" i="1"/>
  <c r="AD74" i="1"/>
  <c r="AE74" i="1"/>
  <c r="AD378" i="1"/>
  <c r="AE378" i="1" s="1"/>
  <c r="AE510" i="1"/>
  <c r="G215" i="3"/>
  <c r="AU219" i="1"/>
  <c r="AU159" i="1"/>
  <c r="G155" i="3"/>
  <c r="W425" i="1"/>
  <c r="E421" i="3"/>
  <c r="AL348" i="1"/>
  <c r="X348" i="1"/>
  <c r="AU309" i="1"/>
  <c r="G305" i="3"/>
  <c r="AL145" i="1"/>
  <c r="E141" i="3"/>
  <c r="W145" i="1"/>
  <c r="X145" i="1"/>
  <c r="W96" i="1"/>
  <c r="E92" i="3"/>
  <c r="AD412" i="1"/>
  <c r="AE412" i="1"/>
  <c r="AD168" i="1"/>
  <c r="AE168" i="1" s="1"/>
  <c r="AE61" i="1"/>
  <c r="W268" i="1"/>
  <c r="X70" i="1"/>
  <c r="AL406" i="1"/>
  <c r="G19" i="3"/>
  <c r="AE24" i="1"/>
  <c r="W572" i="1"/>
  <c r="W87" i="1"/>
  <c r="AL238" i="1"/>
  <c r="AE528" i="1"/>
  <c r="AL70" i="1"/>
  <c r="X241" i="1"/>
  <c r="AL511" i="1"/>
  <c r="E506" i="3"/>
  <c r="AU178" i="1"/>
  <c r="E586" i="3"/>
  <c r="AL425" i="1"/>
  <c r="AD77" i="1"/>
  <c r="AE77" i="1" s="1"/>
  <c r="AD11" i="1"/>
  <c r="AE11" i="1"/>
  <c r="AE497" i="1"/>
  <c r="AU248" i="1"/>
  <c r="AU143" i="1"/>
  <c r="AE478" i="1"/>
  <c r="AD414" i="1"/>
  <c r="AE414" i="1" s="1"/>
  <c r="AL227" i="1"/>
  <c r="E344" i="3"/>
  <c r="E404" i="3"/>
  <c r="E264" i="3"/>
  <c r="G530" i="3"/>
  <c r="AU534" i="1"/>
  <c r="X532" i="1"/>
  <c r="E528" i="3"/>
  <c r="W532" i="1"/>
  <c r="G482" i="3"/>
  <c r="AU486" i="1"/>
  <c r="AL456" i="1"/>
  <c r="W456" i="1"/>
  <c r="E452" i="3"/>
  <c r="AU368" i="1"/>
  <c r="G364" i="3"/>
  <c r="AU343" i="1"/>
  <c r="G339" i="3"/>
  <c r="E336" i="3"/>
  <c r="X340" i="1"/>
  <c r="W340" i="1"/>
  <c r="X182" i="1"/>
  <c r="E178" i="3"/>
  <c r="W182" i="1"/>
  <c r="AL143" i="1"/>
  <c r="W143" i="1"/>
  <c r="E139" i="3"/>
  <c r="G112" i="3"/>
  <c r="AU116" i="1"/>
  <c r="G32" i="3"/>
  <c r="AU36" i="1"/>
  <c r="AU34" i="1"/>
  <c r="G30" i="3"/>
  <c r="AD588" i="1"/>
  <c r="AE588" i="1"/>
  <c r="AD476" i="1"/>
  <c r="AE476" i="1" s="1"/>
  <c r="AE99" i="1"/>
  <c r="AE103" i="1"/>
  <c r="AE158" i="1"/>
  <c r="AE278" i="1"/>
  <c r="AE381" i="1"/>
  <c r="AE462" i="1"/>
  <c r="AE564" i="1"/>
  <c r="AD591" i="1"/>
  <c r="AE591" i="1" s="1"/>
  <c r="AE142" i="1"/>
  <c r="AD144" i="1"/>
  <c r="AE144" i="1" s="1"/>
  <c r="AD152" i="1"/>
  <c r="AD311" i="1"/>
  <c r="AE311" i="1" s="1"/>
  <c r="AD372" i="1"/>
  <c r="AE372" i="1" s="1"/>
  <c r="AD34" i="1"/>
  <c r="AE34" i="1" s="1"/>
  <c r="V34" i="1"/>
  <c r="W47" i="1"/>
  <c r="X49" i="1"/>
  <c r="AL49" i="1"/>
  <c r="AL50" i="1"/>
  <c r="W50" i="1"/>
  <c r="AU50" i="1"/>
  <c r="G46" i="3"/>
  <c r="W63" i="1"/>
  <c r="AL63" i="1"/>
  <c r="E59" i="3"/>
  <c r="AU151" i="1"/>
  <c r="AU575" i="1"/>
  <c r="AU348" i="1"/>
  <c r="X215" i="1"/>
  <c r="W272" i="1"/>
  <c r="X554" i="1"/>
  <c r="AU100" i="1"/>
  <c r="E179" i="3"/>
  <c r="AU333" i="1"/>
  <c r="AL272" i="1"/>
  <c r="AU546" i="1"/>
  <c r="AL558" i="1"/>
  <c r="E142" i="3"/>
  <c r="G224" i="3"/>
  <c r="G234" i="3"/>
  <c r="E356" i="3"/>
  <c r="W524" i="1"/>
  <c r="W61" i="1"/>
  <c r="G135" i="3"/>
  <c r="AL207" i="1"/>
  <c r="G182" i="3"/>
  <c r="X167" i="1"/>
  <c r="AL259" i="1"/>
  <c r="W291" i="1"/>
  <c r="E319" i="3"/>
  <c r="W570" i="1"/>
  <c r="E579" i="3"/>
  <c r="AU444" i="1"/>
  <c r="AL199" i="1"/>
  <c r="W489" i="1"/>
  <c r="AL554" i="1"/>
  <c r="AL437" i="1"/>
  <c r="AL485" i="1"/>
  <c r="G584" i="3"/>
  <c r="W500" i="1"/>
  <c r="AE356" i="1"/>
  <c r="AE493" i="1"/>
  <c r="AC15" i="1"/>
  <c r="AC23" i="1"/>
  <c r="AC51" i="1"/>
  <c r="AC72" i="1"/>
  <c r="AC153" i="1"/>
  <c r="AC164" i="1"/>
  <c r="AC190" i="1"/>
  <c r="AD190" i="1" s="1"/>
  <c r="AC198" i="1"/>
  <c r="AC205" i="1"/>
  <c r="AC218" i="1"/>
  <c r="E218" i="3"/>
  <c r="X222" i="1"/>
  <c r="AL222" i="1"/>
  <c r="AU229" i="1"/>
  <c r="G225" i="3"/>
  <c r="X183" i="1"/>
  <c r="AU230" i="1"/>
  <c r="AU269" i="1"/>
  <c r="W468" i="1"/>
  <c r="G321" i="3"/>
  <c r="W428" i="1"/>
  <c r="E511" i="3"/>
  <c r="G525" i="3"/>
  <c r="E566" i="3"/>
  <c r="G148" i="3"/>
  <c r="X508" i="1"/>
  <c r="AC22" i="1"/>
  <c r="AC49" i="1"/>
  <c r="AC87" i="1"/>
  <c r="AC93" i="1"/>
  <c r="AC105" i="1"/>
  <c r="AC124" i="1"/>
  <c r="AD124" i="1" s="1"/>
  <c r="AC128" i="1"/>
  <c r="AD128" i="1" s="1"/>
  <c r="AC148" i="1"/>
  <c r="AD148" i="1" s="1"/>
  <c r="AC163" i="1"/>
  <c r="AD163" i="1" s="1"/>
  <c r="AC189" i="1"/>
  <c r="AD189" i="1" s="1"/>
  <c r="AC193" i="1"/>
  <c r="AD193" i="1" s="1"/>
  <c r="AC197" i="1"/>
  <c r="AC203" i="1"/>
  <c r="AC215" i="1"/>
  <c r="AD215" i="1" s="1"/>
  <c r="AC228" i="1"/>
  <c r="AC243" i="1"/>
  <c r="AL205" i="1"/>
  <c r="E201" i="3"/>
  <c r="X205" i="1"/>
  <c r="AE538" i="1"/>
  <c r="AE594" i="1"/>
  <c r="AC12" i="1"/>
  <c r="AC70" i="1"/>
  <c r="AC90" i="1"/>
  <c r="AC159" i="1"/>
  <c r="AD159" i="1" s="1"/>
  <c r="AC174" i="1"/>
  <c r="AD174" i="1" s="1"/>
  <c r="AC192" i="1"/>
  <c r="AD192" i="1" s="1"/>
  <c r="AC211" i="1"/>
  <c r="AD211" i="1" s="1"/>
  <c r="AC220" i="1"/>
  <c r="AD220" i="1" s="1"/>
  <c r="AC242" i="1"/>
  <c r="AC258" i="1"/>
  <c r="AC279" i="1"/>
  <c r="AL311" i="1"/>
  <c r="X311" i="1"/>
  <c r="E307" i="3"/>
  <c r="AL363" i="1"/>
  <c r="E359" i="3"/>
  <c r="X363" i="1"/>
  <c r="X477" i="1"/>
  <c r="E589" i="3"/>
  <c r="AL595" i="1"/>
  <c r="E591" i="3"/>
  <c r="X595" i="1"/>
  <c r="AC290" i="1"/>
  <c r="AC303" i="1"/>
  <c r="AC308" i="1"/>
  <c r="AC314" i="1"/>
  <c r="AC336" i="1"/>
  <c r="AC361" i="1"/>
  <c r="AC369" i="1"/>
  <c r="AC382" i="1"/>
  <c r="AD382" i="1" s="1"/>
  <c r="AC385" i="1"/>
  <c r="AD385" i="1" s="1"/>
  <c r="AC404" i="1"/>
  <c r="AC411" i="1"/>
  <c r="AD411" i="1" s="1"/>
  <c r="AC430" i="1"/>
  <c r="AC435" i="1"/>
  <c r="AD435" i="1" s="1"/>
  <c r="AC443" i="1"/>
  <c r="AC451" i="1"/>
  <c r="AC455" i="1"/>
  <c r="AC459" i="1"/>
  <c r="AC475" i="1"/>
  <c r="AC489" i="1"/>
  <c r="AC532" i="1"/>
  <c r="AC578" i="1"/>
  <c r="AU233" i="1"/>
  <c r="G229" i="3"/>
  <c r="X283" i="1"/>
  <c r="AU441" i="1"/>
  <c r="G437" i="3"/>
  <c r="AL464" i="1"/>
  <c r="E460" i="3"/>
  <c r="X464" i="1"/>
  <c r="AC266" i="1"/>
  <c r="AC275" i="1"/>
  <c r="AC325" i="1"/>
  <c r="AC360" i="1"/>
  <c r="AC368" i="1"/>
  <c r="AC375" i="1"/>
  <c r="AD375" i="1" s="1"/>
  <c r="AC392" i="1"/>
  <c r="AC429" i="1"/>
  <c r="AC434" i="1"/>
  <c r="AD434" i="1" s="1"/>
  <c r="AC437" i="1"/>
  <c r="AC442" i="1"/>
  <c r="AC450" i="1"/>
  <c r="AC458" i="1"/>
  <c r="AC469" i="1"/>
  <c r="AC488" i="1"/>
  <c r="AC491" i="1"/>
  <c r="AC531" i="1"/>
  <c r="AC534" i="1"/>
  <c r="AD534" i="1" s="1"/>
  <c r="AC577" i="1"/>
  <c r="AD577" i="1" s="1"/>
  <c r="AC598" i="1"/>
  <c r="AT10" i="1"/>
  <c r="AL212" i="1"/>
  <c r="X212" i="1"/>
  <c r="AL285" i="1"/>
  <c r="X285" i="1"/>
  <c r="AL289" i="1"/>
  <c r="E285" i="3"/>
  <c r="X289" i="1"/>
  <c r="E318" i="3"/>
  <c r="AL322" i="1"/>
  <c r="X353" i="1"/>
  <c r="AL353" i="1"/>
  <c r="E515" i="3"/>
  <c r="X519" i="1"/>
  <c r="AL519" i="1"/>
  <c r="AU520" i="1"/>
  <c r="G516" i="3"/>
  <c r="AU521" i="1"/>
  <c r="AC301" i="1"/>
  <c r="AC305" i="1"/>
  <c r="AC313" i="1"/>
  <c r="AC323" i="1"/>
  <c r="AC355" i="1"/>
  <c r="AC367" i="1"/>
  <c r="AC383" i="1"/>
  <c r="AC391" i="1"/>
  <c r="AD391" i="1" s="1"/>
  <c r="AC410" i="1"/>
  <c r="AC425" i="1"/>
  <c r="AC432" i="1"/>
  <c r="AD432" i="1" s="1"/>
  <c r="AC441" i="1"/>
  <c r="AC446" i="1"/>
  <c r="AC453" i="1"/>
  <c r="AD453" i="1" s="1"/>
  <c r="AC466" i="1"/>
  <c r="AC471" i="1"/>
  <c r="AC483" i="1"/>
  <c r="AC520" i="1"/>
  <c r="AC562" i="1"/>
  <c r="AC582" i="1"/>
  <c r="AC587" i="1"/>
  <c r="AD587" i="1" s="1"/>
  <c r="AL281" i="1"/>
  <c r="E277" i="3"/>
  <c r="AU329" i="1"/>
  <c r="G325" i="3"/>
  <c r="AU336" i="1"/>
  <c r="G332" i="3"/>
  <c r="AL347" i="1"/>
  <c r="E343" i="3"/>
  <c r="X347" i="1"/>
  <c r="AU391" i="1"/>
  <c r="G387" i="3"/>
  <c r="AL394" i="1"/>
  <c r="E390" i="3"/>
  <c r="AU395" i="1"/>
  <c r="G391" i="3"/>
  <c r="AU403" i="1"/>
  <c r="G399" i="3"/>
  <c r="AU409" i="1"/>
  <c r="G405" i="3"/>
  <c r="G448" i="3"/>
  <c r="E592" i="3"/>
  <c r="X596" i="1"/>
  <c r="AU596" i="1"/>
  <c r="E345" i="3"/>
  <c r="AL351" i="1"/>
  <c r="E347" i="3"/>
  <c r="AL356" i="1"/>
  <c r="E352" i="3"/>
  <c r="AU359" i="1"/>
  <c r="G355" i="3"/>
  <c r="AL367" i="1"/>
  <c r="E363" i="3"/>
  <c r="AL385" i="1"/>
  <c r="E381" i="3"/>
  <c r="AL387" i="1"/>
  <c r="E383" i="3"/>
  <c r="AL390" i="1"/>
  <c r="E386" i="3"/>
  <c r="AU463" i="1"/>
  <c r="G459" i="3"/>
  <c r="AL476" i="1"/>
  <c r="E472" i="3"/>
  <c r="X186" i="1"/>
  <c r="G92" i="3"/>
  <c r="G177" i="3"/>
  <c r="E229" i="3"/>
  <c r="AK11" i="1"/>
  <c r="AK21" i="1"/>
  <c r="AK27" i="1"/>
  <c r="AK30" i="1"/>
  <c r="AT35" i="1"/>
  <c r="AT37" i="1"/>
  <c r="AK40" i="1"/>
  <c r="AK41" i="1"/>
  <c r="AK43" i="1"/>
  <c r="AT47" i="1"/>
  <c r="AT53" i="1"/>
  <c r="AK56" i="1"/>
  <c r="AK69" i="1"/>
  <c r="AT79" i="1"/>
  <c r="AT86" i="1"/>
  <c r="AK102" i="1"/>
  <c r="AK110" i="1"/>
  <c r="AT119" i="1"/>
  <c r="AK139" i="1"/>
  <c r="AT163" i="1"/>
  <c r="AK181" i="1"/>
  <c r="AT185" i="1"/>
  <c r="AT188" i="1"/>
  <c r="AK200" i="1"/>
  <c r="AK202" i="1"/>
  <c r="AK220" i="1"/>
  <c r="AK257" i="1"/>
  <c r="AT262" i="1"/>
  <c r="AU382" i="1"/>
  <c r="G378" i="3"/>
  <c r="AL410" i="1"/>
  <c r="E406" i="3"/>
  <c r="AU429" i="1"/>
  <c r="G425" i="3"/>
  <c r="AU431" i="1"/>
  <c r="G427" i="3"/>
  <c r="AU434" i="1"/>
  <c r="G430" i="3"/>
  <c r="AL438" i="1"/>
  <c r="E434" i="3"/>
  <c r="E486" i="3"/>
  <c r="AU531" i="1"/>
  <c r="G527" i="3"/>
  <c r="W208" i="1"/>
  <c r="X203" i="1"/>
  <c r="X233" i="1"/>
  <c r="E182" i="3"/>
  <c r="AT14" i="1"/>
  <c r="AK34" i="1"/>
  <c r="AT39" i="1"/>
  <c r="AK46" i="1"/>
  <c r="AK52" i="1"/>
  <c r="AT65" i="1"/>
  <c r="AK89" i="1"/>
  <c r="AT90" i="1"/>
  <c r="AT92" i="1"/>
  <c r="AK118" i="1"/>
  <c r="AT123" i="1"/>
  <c r="AT134" i="1"/>
  <c r="AT138" i="1"/>
  <c r="AT146" i="1"/>
  <c r="AK149" i="1"/>
  <c r="AK177" i="1"/>
  <c r="AK185" i="1"/>
  <c r="AK188" i="1"/>
  <c r="AK190" i="1"/>
  <c r="AT199" i="1"/>
  <c r="AT201" i="1"/>
  <c r="AT225" i="1"/>
  <c r="AK249" i="1"/>
  <c r="AT281" i="1"/>
  <c r="AK290" i="1"/>
  <c r="AK314" i="1"/>
  <c r="AL325" i="1"/>
  <c r="E321" i="3"/>
  <c r="AU345" i="1"/>
  <c r="G341" i="3"/>
  <c r="AU363" i="1"/>
  <c r="G359" i="3"/>
  <c r="AT375" i="1"/>
  <c r="AU445" i="1"/>
  <c r="AU447" i="1"/>
  <c r="AU484" i="1"/>
  <c r="G480" i="3"/>
  <c r="AL527" i="1"/>
  <c r="AT240" i="1"/>
  <c r="AK255" i="1"/>
  <c r="AK258" i="1"/>
  <c r="AT263" i="1"/>
  <c r="AT237" i="1"/>
  <c r="AT254" i="1"/>
  <c r="AT257" i="1"/>
  <c r="AK263" i="1"/>
  <c r="AK270" i="1"/>
  <c r="AT290" i="1"/>
  <c r="AT306" i="1"/>
  <c r="AT316" i="1"/>
  <c r="AT320" i="1"/>
  <c r="AT324" i="1"/>
  <c r="AK328" i="1"/>
  <c r="AK329" i="1"/>
  <c r="AK330" i="1"/>
  <c r="AK331" i="1"/>
  <c r="AK333" i="1"/>
  <c r="AK337" i="1"/>
  <c r="AK341" i="1"/>
  <c r="AT349" i="1"/>
  <c r="AT350" i="1"/>
  <c r="AT351" i="1"/>
  <c r="AT355" i="1"/>
  <c r="AT356" i="1"/>
  <c r="AK362" i="1"/>
  <c r="AT367" i="1"/>
  <c r="AK370" i="1"/>
  <c r="AK371" i="1"/>
  <c r="AK372" i="1"/>
  <c r="AK381" i="1"/>
  <c r="AK384" i="1"/>
  <c r="AK397" i="1"/>
  <c r="AK404" i="1"/>
  <c r="AT419" i="1"/>
  <c r="AT424" i="1"/>
  <c r="AK413" i="1"/>
  <c r="AT420" i="1"/>
  <c r="AT466" i="1"/>
  <c r="AT469" i="1"/>
  <c r="AK536" i="1"/>
  <c r="AK585" i="1"/>
  <c r="AK589" i="1"/>
  <c r="AK592" i="1"/>
  <c r="AT592" i="1"/>
  <c r="AK492" i="1"/>
  <c r="AK501" i="1"/>
  <c r="AT508" i="1"/>
  <c r="AD424" i="1" l="1"/>
  <c r="AE424" i="1"/>
  <c r="AD558" i="1"/>
  <c r="AE558" i="1"/>
  <c r="AD518" i="1"/>
  <c r="AE518" i="1"/>
  <c r="AE152" i="1"/>
  <c r="AD150" i="1"/>
  <c r="AE150" i="1"/>
  <c r="AD131" i="1"/>
  <c r="AE131" i="1"/>
  <c r="AD180" i="1"/>
  <c r="AE180" i="1"/>
  <c r="AD178" i="1"/>
  <c r="AE178" i="1"/>
  <c r="AL564" i="1"/>
  <c r="E560" i="3"/>
  <c r="X564" i="1"/>
  <c r="W564" i="1"/>
  <c r="AL562" i="1"/>
  <c r="E558" i="3"/>
  <c r="X562" i="1"/>
  <c r="W562" i="1"/>
  <c r="AL561" i="1"/>
  <c r="E557" i="3"/>
  <c r="X561" i="1"/>
  <c r="W561" i="1"/>
  <c r="AL553" i="1"/>
  <c r="E549" i="3"/>
  <c r="X553" i="1"/>
  <c r="W553" i="1"/>
  <c r="AL552" i="1"/>
  <c r="E548" i="3"/>
  <c r="X552" i="1"/>
  <c r="W552" i="1"/>
  <c r="AL550" i="1"/>
  <c r="E546" i="3"/>
  <c r="X550" i="1"/>
  <c r="W550" i="1"/>
  <c r="AL549" i="1"/>
  <c r="E545" i="3"/>
  <c r="X549" i="1"/>
  <c r="W549" i="1"/>
  <c r="AL548" i="1"/>
  <c r="E544" i="3"/>
  <c r="X548" i="1"/>
  <c r="W548" i="1"/>
  <c r="AL547" i="1"/>
  <c r="E543" i="3"/>
  <c r="X547" i="1"/>
  <c r="W547" i="1"/>
  <c r="AU530" i="1"/>
  <c r="G526" i="3"/>
  <c r="AU526" i="1"/>
  <c r="G522" i="3"/>
  <c r="AU524" i="1"/>
  <c r="G520" i="3"/>
  <c r="AL502" i="1"/>
  <c r="E498" i="3"/>
  <c r="X502" i="1"/>
  <c r="W502" i="1"/>
  <c r="AU498" i="1"/>
  <c r="G494" i="3"/>
  <c r="AL494" i="1"/>
  <c r="E490" i="3"/>
  <c r="X494" i="1"/>
  <c r="W494" i="1"/>
  <c r="AU489" i="1"/>
  <c r="G485" i="3"/>
  <c r="W486" i="1"/>
  <c r="AL486" i="1"/>
  <c r="E482" i="3"/>
  <c r="X486" i="1"/>
  <c r="AL481" i="1"/>
  <c r="E477" i="3"/>
  <c r="X481" i="1"/>
  <c r="W481" i="1"/>
  <c r="AL478" i="1"/>
  <c r="E474" i="3"/>
  <c r="X478" i="1"/>
  <c r="W478" i="1"/>
  <c r="AL463" i="1"/>
  <c r="E459" i="3"/>
  <c r="X463" i="1"/>
  <c r="W463" i="1"/>
  <c r="AU461" i="1"/>
  <c r="G457" i="3"/>
  <c r="X448" i="1"/>
  <c r="W448" i="1"/>
  <c r="AL447" i="1"/>
  <c r="E443" i="3"/>
  <c r="X447" i="1"/>
  <c r="W447" i="1"/>
  <c r="AU439" i="1"/>
  <c r="G435" i="3"/>
  <c r="AU430" i="1"/>
  <c r="G426" i="3"/>
  <c r="AU427" i="1"/>
  <c r="G423" i="3"/>
  <c r="AL418" i="1"/>
  <c r="E414" i="3"/>
  <c r="X418" i="1"/>
  <c r="W418" i="1"/>
  <c r="X410" i="1"/>
  <c r="W410" i="1"/>
  <c r="AU404" i="1"/>
  <c r="G400" i="3"/>
  <c r="AU397" i="1"/>
  <c r="G393" i="3"/>
  <c r="X394" i="1"/>
  <c r="W394" i="1"/>
  <c r="AU392" i="1"/>
  <c r="G388" i="3"/>
  <c r="AU387" i="1"/>
  <c r="G383" i="3"/>
  <c r="AU385" i="1"/>
  <c r="G381" i="3"/>
  <c r="AU381" i="1"/>
  <c r="G377" i="3"/>
  <c r="AL374" i="1"/>
  <c r="E370" i="3"/>
  <c r="X374" i="1"/>
  <c r="W374" i="1"/>
  <c r="AL366" i="1"/>
  <c r="E362" i="3"/>
  <c r="X366" i="1"/>
  <c r="W366" i="1"/>
  <c r="AU357" i="1"/>
  <c r="G353" i="3"/>
  <c r="AU354" i="1"/>
  <c r="G350" i="3"/>
  <c r="AL345" i="1"/>
  <c r="E341" i="3"/>
  <c r="X345" i="1"/>
  <c r="W345" i="1"/>
  <c r="AU326" i="1"/>
  <c r="G322" i="3"/>
  <c r="AU322" i="1"/>
  <c r="G318" i="3"/>
  <c r="AU318" i="1"/>
  <c r="G314" i="3"/>
  <c r="AL310" i="1"/>
  <c r="E306" i="3"/>
  <c r="X310" i="1"/>
  <c r="W310" i="1"/>
  <c r="AU304" i="1"/>
  <c r="G300" i="3"/>
  <c r="AU292" i="1"/>
  <c r="G288" i="3"/>
  <c r="AU288" i="1"/>
  <c r="G284" i="3"/>
  <c r="AL287" i="1"/>
  <c r="E283" i="3"/>
  <c r="X287" i="1"/>
  <c r="W287" i="1"/>
  <c r="AL286" i="1"/>
  <c r="E282" i="3"/>
  <c r="X286" i="1"/>
  <c r="W286" i="1"/>
  <c r="AU249" i="1"/>
  <c r="G245" i="3"/>
  <c r="AL233" i="1"/>
  <c r="W233" i="1"/>
  <c r="X221" i="1"/>
  <c r="AL221" i="1"/>
  <c r="E217" i="3"/>
  <c r="W221" i="1"/>
  <c r="AU203" i="1"/>
  <c r="G199" i="3"/>
  <c r="W197" i="1"/>
  <c r="E193" i="3"/>
  <c r="AL197" i="1"/>
  <c r="X197" i="1"/>
  <c r="AL196" i="1"/>
  <c r="W196" i="1"/>
  <c r="X196" i="1"/>
  <c r="E192" i="3"/>
  <c r="AL186" i="1"/>
  <c r="W186" i="1"/>
  <c r="AL184" i="1"/>
  <c r="W184" i="1"/>
  <c r="E180" i="3"/>
  <c r="X184" i="1"/>
  <c r="E166" i="3"/>
  <c r="W170" i="1"/>
  <c r="AL170" i="1"/>
  <c r="X170" i="1"/>
  <c r="G165" i="3"/>
  <c r="AU169" i="1"/>
  <c r="E156" i="3"/>
  <c r="W160" i="1"/>
  <c r="AL160" i="1"/>
  <c r="X160" i="1"/>
  <c r="AL158" i="1"/>
  <c r="X158" i="1"/>
  <c r="W158" i="1"/>
  <c r="E154" i="3"/>
  <c r="AU156" i="1"/>
  <c r="G152" i="3"/>
  <c r="E149" i="3"/>
  <c r="W153" i="1"/>
  <c r="X153" i="1"/>
  <c r="AL153" i="1"/>
  <c r="AU147" i="1"/>
  <c r="G143" i="3"/>
  <c r="W135" i="1"/>
  <c r="AL135" i="1"/>
  <c r="E131" i="3"/>
  <c r="X135" i="1"/>
  <c r="AU127" i="1"/>
  <c r="G123" i="3"/>
  <c r="AL114" i="1"/>
  <c r="X114" i="1"/>
  <c r="E110" i="3"/>
  <c r="W114" i="1"/>
  <c r="X106" i="1"/>
  <c r="W106" i="1"/>
  <c r="AL106" i="1"/>
  <c r="E102" i="3"/>
  <c r="AU102" i="1"/>
  <c r="G98" i="3"/>
  <c r="G95" i="3"/>
  <c r="AU99" i="1"/>
  <c r="AL67" i="1"/>
  <c r="E63" i="3"/>
  <c r="X67" i="1"/>
  <c r="W67" i="1"/>
  <c r="AU63" i="1"/>
  <c r="G59" i="3"/>
  <c r="AL51" i="1"/>
  <c r="W51" i="1"/>
  <c r="E47" i="3"/>
  <c r="X51" i="1"/>
  <c r="AU43" i="1"/>
  <c r="G39" i="3"/>
  <c r="AD583" i="1"/>
  <c r="AE583" i="1"/>
  <c r="AD539" i="1"/>
  <c r="AE539" i="1"/>
  <c r="AD524" i="1"/>
  <c r="AE524" i="1"/>
  <c r="AD504" i="1"/>
  <c r="AE504" i="1"/>
  <c r="AD484" i="1"/>
  <c r="AE484" i="1"/>
  <c r="AD463" i="1"/>
  <c r="AE463" i="1"/>
  <c r="AD419" i="1"/>
  <c r="AE419" i="1"/>
  <c r="AD389" i="1"/>
  <c r="AE389" i="1"/>
  <c r="AD344" i="1"/>
  <c r="AE344" i="1"/>
  <c r="AD320" i="1"/>
  <c r="AE320" i="1"/>
  <c r="AD302" i="1"/>
  <c r="AE302" i="1"/>
  <c r="AD297" i="1"/>
  <c r="AE297" i="1"/>
  <c r="AD268" i="1"/>
  <c r="AE268" i="1"/>
  <c r="AD241" i="1"/>
  <c r="AE241" i="1"/>
  <c r="AD217" i="1"/>
  <c r="AE217" i="1"/>
  <c r="AD185" i="1"/>
  <c r="AE185" i="1"/>
  <c r="AD172" i="1"/>
  <c r="AE172" i="1"/>
  <c r="AD154" i="1"/>
  <c r="AE154" i="1"/>
  <c r="AD120" i="1"/>
  <c r="AE120" i="1"/>
  <c r="AD119" i="1"/>
  <c r="AE119" i="1"/>
  <c r="AD110" i="1"/>
  <c r="AE110" i="1"/>
  <c r="AD92" i="1"/>
  <c r="AE92" i="1"/>
  <c r="AD54" i="1"/>
  <c r="AE54" i="1"/>
  <c r="AD46" i="1"/>
  <c r="AE46" i="1"/>
  <c r="AL576" i="1"/>
  <c r="X576" i="1"/>
  <c r="E572" i="3"/>
  <c r="W576" i="1"/>
  <c r="AU518" i="1"/>
  <c r="G514" i="3"/>
  <c r="AL471" i="1"/>
  <c r="E467" i="3"/>
  <c r="X471" i="1"/>
  <c r="W471" i="1"/>
  <c r="AL414" i="1"/>
  <c r="X414" i="1"/>
  <c r="E410" i="3"/>
  <c r="W414" i="1"/>
  <c r="AL556" i="1"/>
  <c r="X556" i="1"/>
  <c r="W556" i="1"/>
  <c r="E552" i="3"/>
  <c r="AL545" i="1"/>
  <c r="X545" i="1"/>
  <c r="E541" i="3"/>
  <c r="W545" i="1"/>
  <c r="E523" i="3"/>
  <c r="W527" i="1"/>
  <c r="X527" i="1"/>
  <c r="AU477" i="1"/>
  <c r="G473" i="3"/>
  <c r="AU580" i="1"/>
  <c r="G576" i="3"/>
  <c r="AL518" i="1"/>
  <c r="X518" i="1"/>
  <c r="E514" i="3"/>
  <c r="W518" i="1"/>
  <c r="AL453" i="1"/>
  <c r="X453" i="1"/>
  <c r="E449" i="3"/>
  <c r="W453" i="1"/>
  <c r="AL282" i="1"/>
  <c r="E278" i="3"/>
  <c r="X282" i="1"/>
  <c r="W282" i="1"/>
  <c r="AL138" i="1"/>
  <c r="X138" i="1"/>
  <c r="E134" i="3"/>
  <c r="W138" i="1"/>
  <c r="E212" i="3"/>
  <c r="W216" i="1"/>
  <c r="G73" i="3"/>
  <c r="AU77" i="1"/>
  <c r="G118" i="3"/>
  <c r="AU122" i="1"/>
  <c r="G4" i="3"/>
  <c r="AU8" i="1"/>
  <c r="AD511" i="1"/>
  <c r="AE511" i="1" s="1"/>
  <c r="AD342" i="1"/>
  <c r="AE342" i="1" s="1"/>
  <c r="AD71" i="1"/>
  <c r="AE71" i="1" s="1"/>
  <c r="AD66" i="1"/>
  <c r="AE66" i="1" s="1"/>
  <c r="AE472" i="1"/>
  <c r="G518" i="3"/>
  <c r="AU278" i="1"/>
  <c r="E279" i="3"/>
  <c r="X216" i="1"/>
  <c r="AL593" i="1"/>
  <c r="G375" i="3"/>
  <c r="AE572" i="1"/>
  <c r="AL573" i="1"/>
  <c r="X573" i="1"/>
  <c r="E569" i="3"/>
  <c r="W573" i="1"/>
  <c r="AL517" i="1"/>
  <c r="E513" i="3"/>
  <c r="X517" i="1"/>
  <c r="W517" i="1"/>
  <c r="AL446" i="1"/>
  <c r="E442" i="3"/>
  <c r="X446" i="1"/>
  <c r="W446" i="1"/>
  <c r="AL352" i="1"/>
  <c r="E348" i="3"/>
  <c r="X352" i="1"/>
  <c r="W352" i="1"/>
  <c r="AL597" i="1"/>
  <c r="E593" i="3"/>
  <c r="X597" i="1"/>
  <c r="W597" i="1"/>
  <c r="AL544" i="1"/>
  <c r="E540" i="3"/>
  <c r="X544" i="1"/>
  <c r="W544" i="1"/>
  <c r="AU481" i="1"/>
  <c r="G477" i="3"/>
  <c r="AL435" i="1"/>
  <c r="E431" i="3"/>
  <c r="X435" i="1"/>
  <c r="W435" i="1"/>
  <c r="AU585" i="1"/>
  <c r="G581" i="3"/>
  <c r="AL514" i="1"/>
  <c r="X514" i="1"/>
  <c r="E510" i="3"/>
  <c r="W514" i="1"/>
  <c r="E220" i="3"/>
  <c r="X224" i="1"/>
  <c r="AL224" i="1"/>
  <c r="W224" i="1"/>
  <c r="X85" i="1"/>
  <c r="W85" i="1"/>
  <c r="E81" i="3"/>
  <c r="AL85" i="1"/>
  <c r="AU366" i="1"/>
  <c r="G362" i="3"/>
  <c r="AL250" i="1"/>
  <c r="E246" i="3"/>
  <c r="X250" i="1"/>
  <c r="W250" i="1"/>
  <c r="X104" i="1"/>
  <c r="E100" i="3"/>
  <c r="W104" i="1"/>
  <c r="AL104" i="1"/>
  <c r="AU31" i="1"/>
  <c r="G27" i="3"/>
  <c r="AL152" i="1"/>
  <c r="W152" i="1"/>
  <c r="E148" i="3"/>
  <c r="X152" i="1"/>
  <c r="AD322" i="1"/>
  <c r="AE322" i="1" s="1"/>
  <c r="AD285" i="1"/>
  <c r="AE285" i="1" s="1"/>
  <c r="AD173" i="1"/>
  <c r="AE173" i="1" s="1"/>
  <c r="AD109" i="1"/>
  <c r="AE109" i="1" s="1"/>
  <c r="AE406" i="1"/>
  <c r="AD62" i="1"/>
  <c r="AE62" i="1"/>
  <c r="AD405" i="1"/>
  <c r="AE405" i="1"/>
  <c r="AE175" i="1"/>
  <c r="AE227" i="1"/>
  <c r="W349" i="1"/>
  <c r="X349" i="1"/>
  <c r="AL252" i="1"/>
  <c r="X252" i="1"/>
  <c r="W252" i="1"/>
  <c r="AU549" i="1"/>
  <c r="G545" i="3"/>
  <c r="AU539" i="1"/>
  <c r="G535" i="3"/>
  <c r="AL483" i="1"/>
  <c r="E479" i="3"/>
  <c r="X483" i="1"/>
  <c r="W483" i="1"/>
  <c r="AU436" i="1"/>
  <c r="G432" i="3"/>
  <c r="AU340" i="1"/>
  <c r="G336" i="3"/>
  <c r="AU573" i="1"/>
  <c r="G569" i="3"/>
  <c r="AU493" i="1"/>
  <c r="G489" i="3"/>
  <c r="AU460" i="1"/>
  <c r="G456" i="3"/>
  <c r="AU377" i="1"/>
  <c r="G373" i="3"/>
  <c r="AU361" i="1"/>
  <c r="G357" i="3"/>
  <c r="AL358" i="1"/>
  <c r="X358" i="1"/>
  <c r="E354" i="3"/>
  <c r="W358" i="1"/>
  <c r="E323" i="3"/>
  <c r="W327" i="1"/>
  <c r="W201" i="1"/>
  <c r="AL201" i="1"/>
  <c r="E197" i="3"/>
  <c r="X201" i="1"/>
  <c r="AU112" i="1"/>
  <c r="G108" i="3"/>
  <c r="AU57" i="1"/>
  <c r="G53" i="3"/>
  <c r="G7" i="3"/>
  <c r="AU11" i="1"/>
  <c r="E257" i="3"/>
  <c r="W261" i="1"/>
  <c r="AL261" i="1"/>
  <c r="X261" i="1"/>
  <c r="AU167" i="1"/>
  <c r="G163" i="3"/>
  <c r="AU32" i="1"/>
  <c r="G28" i="3"/>
  <c r="W156" i="1"/>
  <c r="AL156" i="1"/>
  <c r="X156" i="1"/>
  <c r="E152" i="3"/>
  <c r="W58" i="1"/>
  <c r="E54" i="3"/>
  <c r="X58" i="1"/>
  <c r="AL58" i="1"/>
  <c r="AD537" i="1"/>
  <c r="AE537" i="1" s="1"/>
  <c r="AD282" i="1"/>
  <c r="AE282" i="1" s="1"/>
  <c r="AU590" i="1"/>
  <c r="G586" i="3"/>
  <c r="AU402" i="1"/>
  <c r="G398" i="3"/>
  <c r="AL277" i="1"/>
  <c r="X277" i="1"/>
  <c r="E273" i="3"/>
  <c r="W277" i="1"/>
  <c r="AU553" i="1"/>
  <c r="G549" i="3"/>
  <c r="AL534" i="1"/>
  <c r="E530" i="3"/>
  <c r="X534" i="1"/>
  <c r="W534" i="1"/>
  <c r="AL382" i="1"/>
  <c r="X382" i="1"/>
  <c r="E378" i="3"/>
  <c r="W382" i="1"/>
  <c r="AU571" i="1"/>
  <c r="G567" i="3"/>
  <c r="AU487" i="1"/>
  <c r="G483" i="3"/>
  <c r="AL458" i="1"/>
  <c r="X458" i="1"/>
  <c r="W458" i="1"/>
  <c r="E454" i="3"/>
  <c r="AL402" i="1"/>
  <c r="E398" i="3"/>
  <c r="X402" i="1"/>
  <c r="W402" i="1"/>
  <c r="AU330" i="1"/>
  <c r="G326" i="3"/>
  <c r="AU280" i="1"/>
  <c r="G276" i="3"/>
  <c r="W127" i="1"/>
  <c r="AL127" i="1"/>
  <c r="X127" i="1"/>
  <c r="E123" i="3"/>
  <c r="G50" i="3"/>
  <c r="AU54" i="1"/>
  <c r="AU502" i="1"/>
  <c r="G498" i="3"/>
  <c r="AL260" i="1"/>
  <c r="E256" i="3"/>
  <c r="X260" i="1"/>
  <c r="W260" i="1"/>
  <c r="AU197" i="1"/>
  <c r="G193" i="3"/>
  <c r="G51" i="3"/>
  <c r="AU55" i="1"/>
  <c r="AU220" i="1"/>
  <c r="G216" i="3"/>
  <c r="W113" i="1"/>
  <c r="X113" i="1"/>
  <c r="E109" i="3"/>
  <c r="AL113" i="1"/>
  <c r="W29" i="1"/>
  <c r="E25" i="3"/>
  <c r="AL29" i="1"/>
  <c r="X29" i="1"/>
  <c r="AU157" i="1"/>
  <c r="G153" i="3"/>
  <c r="AD570" i="1"/>
  <c r="AE570" i="1" s="1"/>
  <c r="AD555" i="1"/>
  <c r="AE555" i="1" s="1"/>
  <c r="AD254" i="1"/>
  <c r="AE254" i="1" s="1"/>
  <c r="AE482" i="1"/>
  <c r="G467" i="3"/>
  <c r="AL47" i="1"/>
  <c r="AE206" i="1"/>
  <c r="AE143" i="1"/>
  <c r="W278" i="1"/>
  <c r="X247" i="1"/>
  <c r="AU586" i="1"/>
  <c r="G582" i="3"/>
  <c r="AL578" i="1"/>
  <c r="E574" i="3"/>
  <c r="X578" i="1"/>
  <c r="W578" i="1"/>
  <c r="AU569" i="1"/>
  <c r="G565" i="3"/>
  <c r="AL521" i="1"/>
  <c r="E517" i="3"/>
  <c r="X521" i="1"/>
  <c r="W521" i="1"/>
  <c r="X513" i="1"/>
  <c r="AL513" i="1"/>
  <c r="E509" i="3"/>
  <c r="W513" i="1"/>
  <c r="AU475" i="1"/>
  <c r="G471" i="3"/>
  <c r="AL457" i="1"/>
  <c r="E453" i="3"/>
  <c r="W457" i="1"/>
  <c r="X457" i="1"/>
  <c r="AL445" i="1"/>
  <c r="X445" i="1"/>
  <c r="E441" i="3"/>
  <c r="W445" i="1"/>
  <c r="AU401" i="1"/>
  <c r="G397" i="3"/>
  <c r="X351" i="1"/>
  <c r="W351" i="1"/>
  <c r="G315" i="3"/>
  <c r="AU319" i="1"/>
  <c r="E265" i="3"/>
  <c r="AL269" i="1"/>
  <c r="X269" i="1"/>
  <c r="W269" i="1"/>
  <c r="AL596" i="1"/>
  <c r="W596" i="1"/>
  <c r="AL559" i="1"/>
  <c r="X559" i="1"/>
  <c r="E555" i="3"/>
  <c r="W559" i="1"/>
  <c r="AU552" i="1"/>
  <c r="G548" i="3"/>
  <c r="AU547" i="1"/>
  <c r="G543" i="3"/>
  <c r="AL543" i="1"/>
  <c r="X543" i="1"/>
  <c r="E539" i="3"/>
  <c r="W543" i="1"/>
  <c r="AU488" i="1"/>
  <c r="G484" i="3"/>
  <c r="AL480" i="1"/>
  <c r="E476" i="3"/>
  <c r="X480" i="1"/>
  <c r="W480" i="1"/>
  <c r="AL450" i="1"/>
  <c r="E446" i="3"/>
  <c r="X450" i="1"/>
  <c r="W450" i="1"/>
  <c r="AU440" i="1"/>
  <c r="G436" i="3"/>
  <c r="AL434" i="1"/>
  <c r="E430" i="3"/>
  <c r="X434" i="1"/>
  <c r="W434" i="1"/>
  <c r="G368" i="3"/>
  <c r="AU372" i="1"/>
  <c r="AL591" i="1"/>
  <c r="E587" i="3"/>
  <c r="X591" i="1"/>
  <c r="W591" i="1"/>
  <c r="AL584" i="1"/>
  <c r="E580" i="3"/>
  <c r="X584" i="1"/>
  <c r="W584" i="1"/>
  <c r="AU577" i="1"/>
  <c r="G573" i="3"/>
  <c r="AL569" i="1"/>
  <c r="E565" i="3"/>
  <c r="X569" i="1"/>
  <c r="W569" i="1"/>
  <c r="AU510" i="1"/>
  <c r="G506" i="3"/>
  <c r="X476" i="1"/>
  <c r="W476" i="1"/>
  <c r="AL467" i="1"/>
  <c r="X467" i="1"/>
  <c r="E463" i="3"/>
  <c r="W467" i="1"/>
  <c r="AU456" i="1"/>
  <c r="G452" i="3"/>
  <c r="AL401" i="1"/>
  <c r="E397" i="3"/>
  <c r="X401" i="1"/>
  <c r="W401" i="1"/>
  <c r="AU370" i="1"/>
  <c r="G366" i="3"/>
  <c r="X322" i="1"/>
  <c r="W322" i="1"/>
  <c r="AL429" i="1"/>
  <c r="E425" i="3"/>
  <c r="X429" i="1"/>
  <c r="W429" i="1"/>
  <c r="AU266" i="1"/>
  <c r="G262" i="3"/>
  <c r="W212" i="1"/>
  <c r="E208" i="3"/>
  <c r="W180" i="1"/>
  <c r="AL180" i="1"/>
  <c r="X180" i="1"/>
  <c r="E176" i="3"/>
  <c r="E119" i="3"/>
  <c r="W123" i="1"/>
  <c r="AL123" i="1"/>
  <c r="X123" i="1"/>
  <c r="AL103" i="1"/>
  <c r="W103" i="1"/>
  <c r="X103" i="1"/>
  <c r="E99" i="3"/>
  <c r="G71" i="3"/>
  <c r="AU75" i="1"/>
  <c r="E50" i="3"/>
  <c r="W54" i="1"/>
  <c r="AL54" i="1"/>
  <c r="X54" i="1"/>
  <c r="AL22" i="1"/>
  <c r="W22" i="1"/>
  <c r="X22" i="1"/>
  <c r="E18" i="3"/>
  <c r="AL462" i="1"/>
  <c r="X462" i="1"/>
  <c r="E458" i="3"/>
  <c r="W462" i="1"/>
  <c r="AL318" i="1"/>
  <c r="X318" i="1"/>
  <c r="W318" i="1"/>
  <c r="E314" i="3"/>
  <c r="AL274" i="1"/>
  <c r="E270" i="3"/>
  <c r="X274" i="1"/>
  <c r="W274" i="1"/>
  <c r="AU244" i="1"/>
  <c r="G240" i="3"/>
  <c r="AL136" i="1"/>
  <c r="E132" i="3"/>
  <c r="X136" i="1"/>
  <c r="W136" i="1"/>
  <c r="AU93" i="1"/>
  <c r="G89" i="3"/>
  <c r="AU42" i="1"/>
  <c r="G38" i="3"/>
  <c r="AU28" i="1"/>
  <c r="G24" i="3"/>
  <c r="W147" i="1"/>
  <c r="AL147" i="1"/>
  <c r="X147" i="1"/>
  <c r="E143" i="3"/>
  <c r="E62" i="3"/>
  <c r="W66" i="1"/>
  <c r="X66" i="1"/>
  <c r="AL66" i="1"/>
  <c r="X50" i="1"/>
  <c r="E46" i="3"/>
  <c r="E84" i="3"/>
  <c r="W88" i="1"/>
  <c r="AL88" i="1"/>
  <c r="X88" i="1"/>
  <c r="AD438" i="1"/>
  <c r="AE438" i="1"/>
  <c r="AL62" i="1"/>
  <c r="W62" i="1"/>
  <c r="X62" i="1"/>
  <c r="E58" i="3"/>
  <c r="AD565" i="1"/>
  <c r="AE565" i="1"/>
  <c r="AD499" i="1"/>
  <c r="AE499" i="1"/>
  <c r="AD515" i="1"/>
  <c r="AE515" i="1" s="1"/>
  <c r="AD281" i="1"/>
  <c r="AE281" i="1"/>
  <c r="AD196" i="1"/>
  <c r="AE196" i="1" s="1"/>
  <c r="AD100" i="1"/>
  <c r="AE100" i="1"/>
  <c r="AD45" i="1"/>
  <c r="AE45" i="1"/>
  <c r="AE354" i="1"/>
  <c r="AD97" i="1"/>
  <c r="AE97" i="1" s="1"/>
  <c r="AD42" i="1"/>
  <c r="AE42" i="1"/>
  <c r="AE557" i="1"/>
  <c r="AE421" i="1"/>
  <c r="AE139" i="1"/>
  <c r="AE563" i="1"/>
  <c r="AE502" i="1"/>
  <c r="AE188" i="1"/>
  <c r="AL581" i="1"/>
  <c r="X581" i="1"/>
  <c r="E577" i="3"/>
  <c r="W581" i="1"/>
  <c r="AU564" i="1"/>
  <c r="G560" i="3"/>
  <c r="AL496" i="1"/>
  <c r="X496" i="1"/>
  <c r="E492" i="3"/>
  <c r="W496" i="1"/>
  <c r="AU561" i="1"/>
  <c r="G557" i="3"/>
  <c r="AL588" i="1"/>
  <c r="X588" i="1"/>
  <c r="E584" i="3"/>
  <c r="W588" i="1"/>
  <c r="G413" i="3"/>
  <c r="AU417" i="1"/>
  <c r="AU265" i="1"/>
  <c r="G261" i="3"/>
  <c r="G85" i="3"/>
  <c r="AU89" i="1"/>
  <c r="G40" i="3"/>
  <c r="AU44" i="1"/>
  <c r="AL383" i="1"/>
  <c r="E379" i="3"/>
  <c r="X383" i="1"/>
  <c r="W383" i="1"/>
  <c r="AL253" i="1"/>
  <c r="E249" i="3"/>
  <c r="AU107" i="1"/>
  <c r="G103" i="3"/>
  <c r="G242" i="3"/>
  <c r="AU246" i="1"/>
  <c r="AD123" i="1"/>
  <c r="AE123" i="1" s="1"/>
  <c r="G395" i="3"/>
  <c r="E275" i="3"/>
  <c r="AU579" i="1"/>
  <c r="G575" i="3"/>
  <c r="AL522" i="1"/>
  <c r="X522" i="1"/>
  <c r="E518" i="3"/>
  <c r="W522" i="1"/>
  <c r="AU459" i="1"/>
  <c r="G455" i="3"/>
  <c r="X321" i="1"/>
  <c r="W321" i="1"/>
  <c r="AU560" i="1"/>
  <c r="G556" i="3"/>
  <c r="AU548" i="1"/>
  <c r="G544" i="3"/>
  <c r="AL525" i="1"/>
  <c r="X525" i="1"/>
  <c r="E521" i="3"/>
  <c r="W525" i="1"/>
  <c r="AL442" i="1"/>
  <c r="X442" i="1"/>
  <c r="W442" i="1"/>
  <c r="E438" i="3"/>
  <c r="AL594" i="1"/>
  <c r="E590" i="3"/>
  <c r="X594" i="1"/>
  <c r="W594" i="1"/>
  <c r="AL579" i="1"/>
  <c r="E575" i="3"/>
  <c r="X579" i="1"/>
  <c r="W579" i="1"/>
  <c r="AL470" i="1"/>
  <c r="X470" i="1"/>
  <c r="E466" i="3"/>
  <c r="W470" i="1"/>
  <c r="AU371" i="1"/>
  <c r="G367" i="3"/>
  <c r="E349" i="3"/>
  <c r="W353" i="1"/>
  <c r="W490" i="1"/>
  <c r="X490" i="1"/>
  <c r="AL326" i="1"/>
  <c r="E322" i="3"/>
  <c r="X326" i="1"/>
  <c r="W326" i="1"/>
  <c r="G185" i="3"/>
  <c r="AU189" i="1"/>
  <c r="G102" i="3"/>
  <c r="AU106" i="1"/>
  <c r="AU27" i="1"/>
  <c r="G23" i="3"/>
  <c r="E276" i="3"/>
  <c r="W280" i="1"/>
  <c r="AL157" i="1"/>
  <c r="W157" i="1"/>
  <c r="X157" i="1"/>
  <c r="E153" i="3"/>
  <c r="AD359" i="1"/>
  <c r="AE359" i="1" s="1"/>
  <c r="AD267" i="1"/>
  <c r="AE267" i="1" s="1"/>
  <c r="AD78" i="1"/>
  <c r="AE78" i="1" s="1"/>
  <c r="AD449" i="1"/>
  <c r="AE449" i="1" s="1"/>
  <c r="AE101" i="1"/>
  <c r="G328" i="3"/>
  <c r="AL327" i="1"/>
  <c r="X280" i="1"/>
  <c r="AU446" i="1"/>
  <c r="AL283" i="1"/>
  <c r="AL216" i="1"/>
  <c r="E473" i="3"/>
  <c r="AU453" i="1"/>
  <c r="E248" i="3"/>
  <c r="AL321" i="1"/>
  <c r="X327" i="1"/>
  <c r="AL280" i="1"/>
  <c r="X593" i="1"/>
  <c r="AL477" i="1"/>
  <c r="AE577" i="1"/>
  <c r="X47" i="1"/>
  <c r="AE408" i="1"/>
  <c r="AL279" i="1"/>
  <c r="E274" i="3"/>
  <c r="W247" i="1"/>
  <c r="AU593" i="1"/>
  <c r="G589" i="3"/>
  <c r="AL582" i="1"/>
  <c r="E578" i="3"/>
  <c r="X582" i="1"/>
  <c r="W582" i="1"/>
  <c r="AL577" i="1"/>
  <c r="E573" i="3"/>
  <c r="X577" i="1"/>
  <c r="W577" i="1"/>
  <c r="AL568" i="1"/>
  <c r="E564" i="3"/>
  <c r="X568" i="1"/>
  <c r="W568" i="1"/>
  <c r="AL520" i="1"/>
  <c r="E516" i="3"/>
  <c r="X520" i="1"/>
  <c r="W520" i="1"/>
  <c r="AU504" i="1"/>
  <c r="G500" i="3"/>
  <c r="AL474" i="1"/>
  <c r="E470" i="3"/>
  <c r="X474" i="1"/>
  <c r="W474" i="1"/>
  <c r="AL455" i="1"/>
  <c r="X455" i="1"/>
  <c r="E451" i="3"/>
  <c r="W455" i="1"/>
  <c r="AL419" i="1"/>
  <c r="X419" i="1"/>
  <c r="E415" i="3"/>
  <c r="W419" i="1"/>
  <c r="AL399" i="1"/>
  <c r="E395" i="3"/>
  <c r="X399" i="1"/>
  <c r="W399" i="1"/>
  <c r="AL350" i="1"/>
  <c r="E346" i="3"/>
  <c r="X350" i="1"/>
  <c r="W350" i="1"/>
  <c r="E281" i="3"/>
  <c r="W285" i="1"/>
  <c r="AL264" i="1"/>
  <c r="X264" i="1"/>
  <c r="W264" i="1"/>
  <c r="E260" i="3"/>
  <c r="AL563" i="1"/>
  <c r="E559" i="3"/>
  <c r="X563" i="1"/>
  <c r="W563" i="1"/>
  <c r="AU557" i="1"/>
  <c r="G553" i="3"/>
  <c r="AU551" i="1"/>
  <c r="G547" i="3"/>
  <c r="AL546" i="1"/>
  <c r="E542" i="3"/>
  <c r="X546" i="1"/>
  <c r="W546" i="1"/>
  <c r="AL541" i="1"/>
  <c r="E537" i="3"/>
  <c r="X541" i="1"/>
  <c r="W541" i="1"/>
  <c r="AL530" i="1"/>
  <c r="X530" i="1"/>
  <c r="E526" i="3"/>
  <c r="W530" i="1"/>
  <c r="AL479" i="1"/>
  <c r="E475" i="3"/>
  <c r="X479" i="1"/>
  <c r="W479" i="1"/>
  <c r="AL449" i="1"/>
  <c r="X449" i="1"/>
  <c r="E445" i="3"/>
  <c r="W449" i="1"/>
  <c r="AL439" i="1"/>
  <c r="E435" i="3"/>
  <c r="X439" i="1"/>
  <c r="W439" i="1"/>
  <c r="AL354" i="1"/>
  <c r="E350" i="3"/>
  <c r="X354" i="1"/>
  <c r="W354" i="1"/>
  <c r="AU589" i="1"/>
  <c r="G585" i="3"/>
  <c r="AU581" i="1"/>
  <c r="G577" i="3"/>
  <c r="AU576" i="1"/>
  <c r="G572" i="3"/>
  <c r="AL565" i="1"/>
  <c r="X565" i="1"/>
  <c r="E561" i="3"/>
  <c r="W565" i="1"/>
  <c r="AU496" i="1"/>
  <c r="G492" i="3"/>
  <c r="AL475" i="1"/>
  <c r="E471" i="3"/>
  <c r="X475" i="1"/>
  <c r="W475" i="1"/>
  <c r="AL466" i="1"/>
  <c r="E462" i="3"/>
  <c r="X466" i="1"/>
  <c r="W466" i="1"/>
  <c r="AL454" i="1"/>
  <c r="X454" i="1"/>
  <c r="E450" i="3"/>
  <c r="W454" i="1"/>
  <c r="AU418" i="1"/>
  <c r="G414" i="3"/>
  <c r="AL379" i="1"/>
  <c r="X379" i="1"/>
  <c r="E375" i="3"/>
  <c r="W379" i="1"/>
  <c r="AL368" i="1"/>
  <c r="X368" i="1"/>
  <c r="E364" i="3"/>
  <c r="W368" i="1"/>
  <c r="X319" i="1"/>
  <c r="W319" i="1"/>
  <c r="AL319" i="1"/>
  <c r="E315" i="3"/>
  <c r="AU272" i="1"/>
  <c r="G268" i="3"/>
  <c r="AL386" i="1"/>
  <c r="E382" i="3"/>
  <c r="X386" i="1"/>
  <c r="W386" i="1"/>
  <c r="AU328" i="1"/>
  <c r="G324" i="3"/>
  <c r="AL306" i="1"/>
  <c r="E302" i="3"/>
  <c r="W306" i="1"/>
  <c r="X306" i="1"/>
  <c r="AU205" i="1"/>
  <c r="G201" i="3"/>
  <c r="AL140" i="1"/>
  <c r="X140" i="1"/>
  <c r="W140" i="1"/>
  <c r="E136" i="3"/>
  <c r="AL116" i="1"/>
  <c r="X116" i="1"/>
  <c r="E112" i="3"/>
  <c r="W116" i="1"/>
  <c r="W100" i="1"/>
  <c r="E96" i="3"/>
  <c r="X100" i="1"/>
  <c r="AL100" i="1"/>
  <c r="X59" i="1"/>
  <c r="W59" i="1"/>
  <c r="AL59" i="1"/>
  <c r="E55" i="3"/>
  <c r="W53" i="1"/>
  <c r="X53" i="1"/>
  <c r="E49" i="3"/>
  <c r="AL53" i="1"/>
  <c r="G11" i="3"/>
  <c r="AU15" i="1"/>
  <c r="AL407" i="1"/>
  <c r="X407" i="1"/>
  <c r="W407" i="1"/>
  <c r="E403" i="3"/>
  <c r="AU287" i="1"/>
  <c r="G283" i="3"/>
  <c r="G267" i="3"/>
  <c r="AU271" i="1"/>
  <c r="AU221" i="1"/>
  <c r="G217" i="3"/>
  <c r="W168" i="1"/>
  <c r="X168" i="1"/>
  <c r="E164" i="3"/>
  <c r="AL168" i="1"/>
  <c r="X132" i="1"/>
  <c r="W132" i="1"/>
  <c r="AL132" i="1"/>
  <c r="E128" i="3"/>
  <c r="E82" i="3"/>
  <c r="W86" i="1"/>
  <c r="AL86" i="1"/>
  <c r="X86" i="1"/>
  <c r="AU38" i="1"/>
  <c r="G34" i="3"/>
  <c r="AL19" i="1"/>
  <c r="X19" i="1"/>
  <c r="W19" i="1"/>
  <c r="E15" i="3"/>
  <c r="E185" i="3"/>
  <c r="X189" i="1"/>
  <c r="W189" i="1"/>
  <c r="AL189" i="1"/>
  <c r="X133" i="1"/>
  <c r="W133" i="1"/>
  <c r="AL133" i="1"/>
  <c r="E129" i="3"/>
  <c r="E45" i="3"/>
  <c r="W49" i="1"/>
  <c r="W20" i="1"/>
  <c r="E16" i="3"/>
  <c r="X20" i="1"/>
  <c r="AL20" i="1"/>
  <c r="AD498" i="1"/>
  <c r="AE498" i="1"/>
  <c r="AD346" i="1"/>
  <c r="AE346" i="1"/>
  <c r="G18" i="3"/>
  <c r="AU22" i="1"/>
  <c r="AD379" i="1"/>
  <c r="AE379" i="1"/>
  <c r="AD274" i="1"/>
  <c r="AE274" i="1"/>
  <c r="AD253" i="1"/>
  <c r="AE253" i="1"/>
  <c r="AD91" i="1"/>
  <c r="AE91" i="1"/>
  <c r="AD7" i="1"/>
  <c r="AE7" i="1"/>
  <c r="AE328" i="1"/>
  <c r="AD286" i="1"/>
  <c r="AE286" i="1" s="1"/>
  <c r="AD88" i="1"/>
  <c r="AE88" i="1"/>
  <c r="AD67" i="1"/>
  <c r="AE67" i="1" s="1"/>
  <c r="AD8" i="1"/>
  <c r="AE8" i="1" s="1"/>
  <c r="AE551" i="1"/>
  <c r="AE536" i="1"/>
  <c r="AE454" i="1"/>
  <c r="AE132" i="1"/>
  <c r="AE179" i="1"/>
  <c r="AU424" i="1"/>
  <c r="G420" i="3"/>
  <c r="AU320" i="1"/>
  <c r="G316" i="3"/>
  <c r="X46" i="1"/>
  <c r="AL46" i="1"/>
  <c r="W46" i="1"/>
  <c r="E42" i="3"/>
  <c r="AL200" i="1"/>
  <c r="W200" i="1"/>
  <c r="E196" i="3"/>
  <c r="X200" i="1"/>
  <c r="W41" i="1"/>
  <c r="AL41" i="1"/>
  <c r="E37" i="3"/>
  <c r="X41" i="1"/>
  <c r="AD425" i="1"/>
  <c r="AE425" i="1"/>
  <c r="AD491" i="1"/>
  <c r="AE491" i="1"/>
  <c r="AD450" i="1"/>
  <c r="AE450" i="1" s="1"/>
  <c r="AD429" i="1"/>
  <c r="AE429" i="1"/>
  <c r="AD360" i="1"/>
  <c r="AE360" i="1" s="1"/>
  <c r="AD578" i="1"/>
  <c r="AE578" i="1"/>
  <c r="AD459" i="1"/>
  <c r="AE459" i="1" s="1"/>
  <c r="AD336" i="1"/>
  <c r="AE336" i="1"/>
  <c r="AD290" i="1"/>
  <c r="AE290" i="1" s="1"/>
  <c r="AD242" i="1"/>
  <c r="AE242" i="1"/>
  <c r="AD12" i="1"/>
  <c r="AE12" i="1" s="1"/>
  <c r="AD49" i="1"/>
  <c r="AE49" i="1" s="1"/>
  <c r="AD198" i="1"/>
  <c r="AE198" i="1"/>
  <c r="AD72" i="1"/>
  <c r="AE72" i="1"/>
  <c r="AE587" i="1"/>
  <c r="AE391" i="1"/>
  <c r="AE534" i="1"/>
  <c r="AE382" i="1"/>
  <c r="AE193" i="1"/>
  <c r="AE432" i="1"/>
  <c r="AU469" i="1"/>
  <c r="G465" i="3"/>
  <c r="X370" i="1"/>
  <c r="W370" i="1"/>
  <c r="AL370" i="1"/>
  <c r="E366" i="3"/>
  <c r="AL330" i="1"/>
  <c r="E326" i="3"/>
  <c r="X330" i="1"/>
  <c r="W330" i="1"/>
  <c r="AL270" i="1"/>
  <c r="W270" i="1"/>
  <c r="X270" i="1"/>
  <c r="E266" i="3"/>
  <c r="AU237" i="1"/>
  <c r="G233" i="3"/>
  <c r="AU240" i="1"/>
  <c r="G236" i="3"/>
  <c r="AU281" i="1"/>
  <c r="G277" i="3"/>
  <c r="AL177" i="1"/>
  <c r="X177" i="1"/>
  <c r="E173" i="3"/>
  <c r="W177" i="1"/>
  <c r="E52" i="3"/>
  <c r="W56" i="1"/>
  <c r="X56" i="1"/>
  <c r="AL56" i="1"/>
  <c r="AD520" i="1"/>
  <c r="AE520" i="1"/>
  <c r="AU466" i="1"/>
  <c r="G462" i="3"/>
  <c r="AU367" i="1"/>
  <c r="G363" i="3"/>
  <c r="AU351" i="1"/>
  <c r="G347" i="3"/>
  <c r="AL337" i="1"/>
  <c r="X337" i="1"/>
  <c r="W337" i="1"/>
  <c r="E333" i="3"/>
  <c r="AL329" i="1"/>
  <c r="E325" i="3"/>
  <c r="X329" i="1"/>
  <c r="W329" i="1"/>
  <c r="G312" i="3"/>
  <c r="AU316" i="1"/>
  <c r="AL263" i="1"/>
  <c r="X263" i="1"/>
  <c r="W263" i="1"/>
  <c r="E259" i="3"/>
  <c r="G259" i="3"/>
  <c r="AU263" i="1"/>
  <c r="AL249" i="1"/>
  <c r="E245" i="3"/>
  <c r="X249" i="1"/>
  <c r="W249" i="1"/>
  <c r="AL190" i="1"/>
  <c r="E186" i="3"/>
  <c r="X190" i="1"/>
  <c r="W190" i="1"/>
  <c r="X149" i="1"/>
  <c r="E145" i="3"/>
  <c r="W149" i="1"/>
  <c r="AL149" i="1"/>
  <c r="AU123" i="1"/>
  <c r="G119" i="3"/>
  <c r="X89" i="1"/>
  <c r="W89" i="1"/>
  <c r="AL89" i="1"/>
  <c r="E85" i="3"/>
  <c r="G35" i="3"/>
  <c r="AU39" i="1"/>
  <c r="AL257" i="1"/>
  <c r="X257" i="1"/>
  <c r="E253" i="3"/>
  <c r="W257" i="1"/>
  <c r="AU188" i="1"/>
  <c r="G184" i="3"/>
  <c r="AL139" i="1"/>
  <c r="X139" i="1"/>
  <c r="E135" i="3"/>
  <c r="W139" i="1"/>
  <c r="G82" i="3"/>
  <c r="AU86" i="1"/>
  <c r="AU53" i="1"/>
  <c r="G49" i="3"/>
  <c r="E36" i="3"/>
  <c r="W40" i="1"/>
  <c r="AL40" i="1"/>
  <c r="X40" i="1"/>
  <c r="E23" i="3"/>
  <c r="W27" i="1"/>
  <c r="AL27" i="1"/>
  <c r="X27" i="1"/>
  <c r="AD483" i="1"/>
  <c r="AE483" i="1" s="1"/>
  <c r="AD446" i="1"/>
  <c r="AE446" i="1" s="1"/>
  <c r="AD410" i="1"/>
  <c r="AE410" i="1" s="1"/>
  <c r="AD355" i="1"/>
  <c r="AE355" i="1"/>
  <c r="AD301" i="1"/>
  <c r="AE301" i="1" s="1"/>
  <c r="AD488" i="1"/>
  <c r="AE488" i="1" s="1"/>
  <c r="AD442" i="1"/>
  <c r="AE442" i="1" s="1"/>
  <c r="AD392" i="1"/>
  <c r="AE392" i="1" s="1"/>
  <c r="AD325" i="1"/>
  <c r="AE325" i="1" s="1"/>
  <c r="AD532" i="1"/>
  <c r="AE532" i="1" s="1"/>
  <c r="AD455" i="1"/>
  <c r="AE455" i="1" s="1"/>
  <c r="AD430" i="1"/>
  <c r="AE430" i="1"/>
  <c r="AD314" i="1"/>
  <c r="AE314" i="1" s="1"/>
  <c r="AD203" i="1"/>
  <c r="AE203" i="1" s="1"/>
  <c r="AD105" i="1"/>
  <c r="AE105" i="1" s="1"/>
  <c r="AD22" i="1"/>
  <c r="AE22" i="1"/>
  <c r="AD51" i="1"/>
  <c r="AE51" i="1" s="1"/>
  <c r="AE163" i="1"/>
  <c r="AE128" i="1"/>
  <c r="AE385" i="1"/>
  <c r="AE453" i="1"/>
  <c r="AE375" i="1"/>
  <c r="AE192" i="1"/>
  <c r="AU508" i="1"/>
  <c r="G504" i="3"/>
  <c r="AU355" i="1"/>
  <c r="G351" i="3"/>
  <c r="AU199" i="1"/>
  <c r="G195" i="3"/>
  <c r="AU90" i="1"/>
  <c r="G86" i="3"/>
  <c r="AU262" i="1"/>
  <c r="G258" i="3"/>
  <c r="AU163" i="1"/>
  <c r="G159" i="3"/>
  <c r="AL30" i="1"/>
  <c r="W30" i="1"/>
  <c r="X30" i="1"/>
  <c r="E26" i="3"/>
  <c r="AD598" i="1"/>
  <c r="AE598" i="1" s="1"/>
  <c r="AL589" i="1"/>
  <c r="X589" i="1"/>
  <c r="E585" i="3"/>
  <c r="W589" i="1"/>
  <c r="E377" i="3"/>
  <c r="AL381" i="1"/>
  <c r="X381" i="1"/>
  <c r="W381" i="1"/>
  <c r="AL492" i="1"/>
  <c r="E488" i="3"/>
  <c r="X492" i="1"/>
  <c r="W492" i="1"/>
  <c r="AL585" i="1"/>
  <c r="X585" i="1"/>
  <c r="E581" i="3"/>
  <c r="W585" i="1"/>
  <c r="AU420" i="1"/>
  <c r="G416" i="3"/>
  <c r="AL404" i="1"/>
  <c r="E400" i="3"/>
  <c r="X404" i="1"/>
  <c r="W404" i="1"/>
  <c r="AL372" i="1"/>
  <c r="E368" i="3"/>
  <c r="X372" i="1"/>
  <c r="W372" i="1"/>
  <c r="AL362" i="1"/>
  <c r="X362" i="1"/>
  <c r="E358" i="3"/>
  <c r="W362" i="1"/>
  <c r="AU350" i="1"/>
  <c r="G346" i="3"/>
  <c r="AL333" i="1"/>
  <c r="E329" i="3"/>
  <c r="X333" i="1"/>
  <c r="W333" i="1"/>
  <c r="AL328" i="1"/>
  <c r="E324" i="3"/>
  <c r="X328" i="1"/>
  <c r="W328" i="1"/>
  <c r="AU306" i="1"/>
  <c r="G302" i="3"/>
  <c r="AU257" i="1"/>
  <c r="G253" i="3"/>
  <c r="AL258" i="1"/>
  <c r="E254" i="3"/>
  <c r="W258" i="1"/>
  <c r="X258" i="1"/>
  <c r="AL314" i="1"/>
  <c r="E310" i="3"/>
  <c r="W314" i="1"/>
  <c r="X314" i="1"/>
  <c r="AU225" i="1"/>
  <c r="G221" i="3"/>
  <c r="X188" i="1"/>
  <c r="AL188" i="1"/>
  <c r="W188" i="1"/>
  <c r="E184" i="3"/>
  <c r="AU146" i="1"/>
  <c r="G142" i="3"/>
  <c r="E114" i="3"/>
  <c r="X118" i="1"/>
  <c r="AL118" i="1"/>
  <c r="W118" i="1"/>
  <c r="G61" i="3"/>
  <c r="AU65" i="1"/>
  <c r="E30" i="3"/>
  <c r="W34" i="1"/>
  <c r="X34" i="1"/>
  <c r="AL34" i="1"/>
  <c r="AL220" i="1"/>
  <c r="E216" i="3"/>
  <c r="X220" i="1"/>
  <c r="W220" i="1"/>
  <c r="G181" i="3"/>
  <c r="AU185" i="1"/>
  <c r="G115" i="3"/>
  <c r="AU119" i="1"/>
  <c r="AU79" i="1"/>
  <c r="G75" i="3"/>
  <c r="AU47" i="1"/>
  <c r="G43" i="3"/>
  <c r="G33" i="3"/>
  <c r="AU37" i="1"/>
  <c r="E17" i="3"/>
  <c r="W21" i="1"/>
  <c r="AL21" i="1"/>
  <c r="X21" i="1"/>
  <c r="AD582" i="1"/>
  <c r="AE582" i="1" s="1"/>
  <c r="AD471" i="1"/>
  <c r="AE471" i="1" s="1"/>
  <c r="AD441" i="1"/>
  <c r="AE441" i="1" s="1"/>
  <c r="AD323" i="1"/>
  <c r="AE323" i="1" s="1"/>
  <c r="AD469" i="1"/>
  <c r="AE469" i="1"/>
  <c r="AD437" i="1"/>
  <c r="AE437" i="1" s="1"/>
  <c r="AD275" i="1"/>
  <c r="AE275" i="1"/>
  <c r="AD489" i="1"/>
  <c r="AE489" i="1" s="1"/>
  <c r="AD451" i="1"/>
  <c r="AE451" i="1"/>
  <c r="AD369" i="1"/>
  <c r="AE369" i="1" s="1"/>
  <c r="AD308" i="1"/>
  <c r="AE308" i="1"/>
  <c r="AD279" i="1"/>
  <c r="AE279" i="1" s="1"/>
  <c r="AD90" i="1"/>
  <c r="AE90" i="1" s="1"/>
  <c r="AD243" i="1"/>
  <c r="AE243" i="1" s="1"/>
  <c r="AD197" i="1"/>
  <c r="AE197" i="1" s="1"/>
  <c r="AD93" i="1"/>
  <c r="AE93" i="1" s="1"/>
  <c r="AD218" i="1"/>
  <c r="AE218" i="1" s="1"/>
  <c r="AD164" i="1"/>
  <c r="AE164" i="1" s="1"/>
  <c r="AD23" i="1"/>
  <c r="AE23" i="1" s="1"/>
  <c r="AE159" i="1"/>
  <c r="AE124" i="1"/>
  <c r="AE148" i="1"/>
  <c r="AE435" i="1"/>
  <c r="AE190" i="1"/>
  <c r="AE215" i="1"/>
  <c r="AL592" i="1"/>
  <c r="X592" i="1"/>
  <c r="E588" i="3"/>
  <c r="W592" i="1"/>
  <c r="AL384" i="1"/>
  <c r="X384" i="1"/>
  <c r="E380" i="3"/>
  <c r="W384" i="1"/>
  <c r="AL341" i="1"/>
  <c r="E337" i="3"/>
  <c r="X341" i="1"/>
  <c r="W341" i="1"/>
  <c r="G130" i="3"/>
  <c r="AU134" i="1"/>
  <c r="X102" i="1"/>
  <c r="AL102" i="1"/>
  <c r="E98" i="3"/>
  <c r="W102" i="1"/>
  <c r="AD367" i="1"/>
  <c r="AE367" i="1" s="1"/>
  <c r="AD305" i="1"/>
  <c r="AE305" i="1"/>
  <c r="AL501" i="1"/>
  <c r="E497" i="3"/>
  <c r="X501" i="1"/>
  <c r="W501" i="1"/>
  <c r="G415" i="3"/>
  <c r="AU419" i="1"/>
  <c r="AU592" i="1"/>
  <c r="G588" i="3"/>
  <c r="AL536" i="1"/>
  <c r="E532" i="3"/>
  <c r="W536" i="1"/>
  <c r="X536" i="1"/>
  <c r="X413" i="1"/>
  <c r="W413" i="1"/>
  <c r="AL413" i="1"/>
  <c r="E409" i="3"/>
  <c r="AL397" i="1"/>
  <c r="X397" i="1"/>
  <c r="W397" i="1"/>
  <c r="E393" i="3"/>
  <c r="AL371" i="1"/>
  <c r="E367" i="3"/>
  <c r="X371" i="1"/>
  <c r="W371" i="1"/>
  <c r="AU356" i="1"/>
  <c r="G352" i="3"/>
  <c r="AU349" i="1"/>
  <c r="G345" i="3"/>
  <c r="AL331" i="1"/>
  <c r="X331" i="1"/>
  <c r="E327" i="3"/>
  <c r="W331" i="1"/>
  <c r="AU324" i="1"/>
  <c r="G320" i="3"/>
  <c r="G286" i="3"/>
  <c r="AU290" i="1"/>
  <c r="AU254" i="1"/>
  <c r="G250" i="3"/>
  <c r="X255" i="1"/>
  <c r="E251" i="3"/>
  <c r="W255" i="1"/>
  <c r="AL255" i="1"/>
  <c r="AU375" i="1"/>
  <c r="G371" i="3"/>
  <c r="E286" i="3"/>
  <c r="X290" i="1"/>
  <c r="AL290" i="1"/>
  <c r="W290" i="1"/>
  <c r="AU201" i="1"/>
  <c r="G197" i="3"/>
  <c r="AL185" i="1"/>
  <c r="W185" i="1"/>
  <c r="X185" i="1"/>
  <c r="E181" i="3"/>
  <c r="AU138" i="1"/>
  <c r="G134" i="3"/>
  <c r="AU92" i="1"/>
  <c r="G88" i="3"/>
  <c r="X52" i="1"/>
  <c r="AL52" i="1"/>
  <c r="W52" i="1"/>
  <c r="E48" i="3"/>
  <c r="AU14" i="1"/>
  <c r="G10" i="3"/>
  <c r="E198" i="3"/>
  <c r="W202" i="1"/>
  <c r="AL202" i="1"/>
  <c r="X202" i="1"/>
  <c r="AL181" i="1"/>
  <c r="W181" i="1"/>
  <c r="E177" i="3"/>
  <c r="X181" i="1"/>
  <c r="X110" i="1"/>
  <c r="AL110" i="1"/>
  <c r="E106" i="3"/>
  <c r="W110" i="1"/>
  <c r="W69" i="1"/>
  <c r="X69" i="1"/>
  <c r="E65" i="3"/>
  <c r="AL69" i="1"/>
  <c r="E39" i="3"/>
  <c r="W43" i="1"/>
  <c r="AL43" i="1"/>
  <c r="X43" i="1"/>
  <c r="AU35" i="1"/>
  <c r="G31" i="3"/>
  <c r="W11" i="1"/>
  <c r="X11" i="1"/>
  <c r="E7" i="3"/>
  <c r="AL11" i="1"/>
  <c r="AD562" i="1"/>
  <c r="AE562" i="1"/>
  <c r="AD466" i="1"/>
  <c r="AE466" i="1" s="1"/>
  <c r="AD383" i="1"/>
  <c r="AE383" i="1"/>
  <c r="AD313" i="1"/>
  <c r="AE313" i="1" s="1"/>
  <c r="G6" i="3"/>
  <c r="AU10" i="1"/>
  <c r="AD531" i="1"/>
  <c r="AE531" i="1" s="1"/>
  <c r="AD458" i="1"/>
  <c r="AE458" i="1" s="1"/>
  <c r="AD368" i="1"/>
  <c r="AE368" i="1" s="1"/>
  <c r="AD266" i="1"/>
  <c r="AE266" i="1"/>
  <c r="AD475" i="1"/>
  <c r="AE475" i="1" s="1"/>
  <c r="AD443" i="1"/>
  <c r="AE443" i="1"/>
  <c r="AD404" i="1"/>
  <c r="AE404" i="1" s="1"/>
  <c r="AD361" i="1"/>
  <c r="AE361" i="1"/>
  <c r="AD303" i="1"/>
  <c r="AE303" i="1" s="1"/>
  <c r="AD258" i="1"/>
  <c r="AE258" i="1" s="1"/>
  <c r="AD70" i="1"/>
  <c r="AE70" i="1" s="1"/>
  <c r="AD228" i="1"/>
  <c r="AE228" i="1"/>
  <c r="AD87" i="1"/>
  <c r="AE87" i="1" s="1"/>
  <c r="AD205" i="1"/>
  <c r="AE205" i="1"/>
  <c r="AD153" i="1"/>
  <c r="AE153" i="1" s="1"/>
  <c r="AD15" i="1"/>
  <c r="AE15" i="1"/>
  <c r="AE220" i="1"/>
  <c r="AE411" i="1"/>
  <c r="AE434" i="1"/>
  <c r="AE211" i="1"/>
  <c r="AE174" i="1"/>
  <c r="AE189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<sst xmlns="http://schemas.openxmlformats.org/spreadsheetml/2006/main" count="399" uniqueCount="120">
  <si>
    <t xml:space="preserve">Calabogie Peaks Group Ski Trip Roster     </t>
  </si>
  <si>
    <t xml:space="preserve">Group Name:  </t>
  </si>
  <si>
    <t>Old Boot Size</t>
  </si>
  <si>
    <t>New Boot Size</t>
  </si>
  <si>
    <t>Trip Date (mm/dd/yy):</t>
  </si>
  <si>
    <t xml:space="preserve">Arrival Time:  </t>
  </si>
  <si>
    <t>RT</t>
    <phoneticPr fontId="1" type="noConversion"/>
  </si>
  <si>
    <t>First Name</t>
  </si>
  <si>
    <t>Last Name</t>
  </si>
  <si>
    <t>Age</t>
    <phoneticPr fontId="1" type="noConversion"/>
  </si>
  <si>
    <t>Require Lift Pass unless Calabogie season pass holder</t>
  </si>
  <si>
    <t>Rental Required (Y / N)</t>
  </si>
  <si>
    <t>Ski Snowboard Snowshoe</t>
  </si>
  <si>
    <t>Weight</t>
    <phoneticPr fontId="1" type="noConversion"/>
  </si>
  <si>
    <t>Height</t>
  </si>
  <si>
    <r>
      <t xml:space="preserve">Boot Size </t>
    </r>
    <r>
      <rPr>
        <sz val="12"/>
        <color indexed="10"/>
        <rFont val="Arial"/>
        <family val="2"/>
      </rPr>
      <t>No half size</t>
    </r>
  </si>
  <si>
    <t>Skier Type</t>
  </si>
  <si>
    <t>Rental Shop Only</t>
  </si>
  <si>
    <t>Tech</t>
    <phoneticPr fontId="1" type="noConversion"/>
  </si>
  <si>
    <t>Weight</t>
  </si>
  <si>
    <t>Child</t>
    <phoneticPr fontId="1" type="noConversion"/>
  </si>
  <si>
    <t>(lbs)</t>
  </si>
  <si>
    <t>(Ft.)</t>
    <phoneticPr fontId="1" type="noConversion"/>
  </si>
  <si>
    <t>(In.)</t>
    <phoneticPr fontId="1" type="noConversion"/>
  </si>
  <si>
    <t>I</t>
    <phoneticPr fontId="1" type="noConversion"/>
  </si>
  <si>
    <t>II</t>
    <phoneticPr fontId="1" type="noConversion"/>
  </si>
  <si>
    <t>III</t>
    <phoneticPr fontId="1" type="noConversion"/>
  </si>
  <si>
    <t>Ski/Board #</t>
    <phoneticPr fontId="1" type="noConversion"/>
  </si>
  <si>
    <t xml:space="preserve">DIN </t>
  </si>
  <si>
    <t>Sole Length</t>
  </si>
  <si>
    <t>Helmet</t>
    <phoneticPr fontId="1" type="noConversion"/>
  </si>
  <si>
    <t>Poles</t>
    <phoneticPr fontId="1" type="noConversion"/>
  </si>
  <si>
    <t>Ski length Suggestion</t>
    <phoneticPr fontId="1" type="noConversion"/>
  </si>
  <si>
    <t>Old Toe</t>
  </si>
  <si>
    <t>New Toe</t>
  </si>
  <si>
    <t>Ins</t>
    <phoneticPr fontId="1" type="noConversion"/>
  </si>
  <si>
    <t>1-5</t>
    <phoneticPr fontId="1" type="noConversion"/>
  </si>
  <si>
    <t>6-10</t>
    <phoneticPr fontId="1" type="noConversion"/>
  </si>
  <si>
    <t>11-13</t>
    <phoneticPr fontId="1" type="noConversion"/>
  </si>
  <si>
    <t>min</t>
    <phoneticPr fontId="1" type="noConversion"/>
  </si>
  <si>
    <t>5-8</t>
    <phoneticPr fontId="1" type="noConversion"/>
  </si>
  <si>
    <t>9-12</t>
    <phoneticPr fontId="1" type="noConversion"/>
  </si>
  <si>
    <t>13-15</t>
    <phoneticPr fontId="1" type="noConversion"/>
  </si>
  <si>
    <t>1-4</t>
    <phoneticPr fontId="1" type="noConversion"/>
  </si>
  <si>
    <t>1.1-1.3</t>
    <phoneticPr fontId="1" type="noConversion"/>
  </si>
  <si>
    <t>Sole length</t>
    <phoneticPr fontId="1" type="noConversion"/>
  </si>
  <si>
    <t>4-6</t>
  </si>
  <si>
    <t>7-9</t>
  </si>
  <si>
    <t>10-12</t>
  </si>
  <si>
    <t>&gt;13</t>
  </si>
  <si>
    <t>1-3</t>
  </si>
  <si>
    <t>y</t>
  </si>
  <si>
    <t>Group</t>
    <phoneticPr fontId="1" type="noConversion"/>
  </si>
  <si>
    <t>First Name</t>
    <phoneticPr fontId="1" type="noConversion"/>
  </si>
  <si>
    <t>Last Name</t>
    <phoneticPr fontId="1" type="noConversion"/>
  </si>
  <si>
    <t>DIN</t>
  </si>
  <si>
    <t>Old</t>
  </si>
  <si>
    <t>Din</t>
  </si>
  <si>
    <t>New</t>
  </si>
  <si>
    <t>Poids Weight</t>
  </si>
  <si>
    <t>Taille Height</t>
  </si>
  <si>
    <t>Skier code</t>
    <phoneticPr fontId="1" type="noConversion"/>
  </si>
  <si>
    <t xml:space="preserve">RÉGLAGE DE L’INDICATEUR INDICATOR SETTING
Longeur de la semelle / Sole length (mm) </t>
    <phoneticPr fontId="1" type="noConversion"/>
  </si>
  <si>
    <t>VALEUR DE DÉCLENCHEMENT TORQUE RANGE</t>
  </si>
  <si>
    <t xml:space="preserve">Torsion Twist (Nm) </t>
    <phoneticPr fontId="1" type="noConversion"/>
  </si>
  <si>
    <t>Chute avant Forward Lean (Nm)</t>
    <phoneticPr fontId="1" type="noConversion"/>
  </si>
  <si>
    <t>lb</t>
    <phoneticPr fontId="1" type="noConversion"/>
  </si>
  <si>
    <t>pi-po</t>
    <phoneticPr fontId="1" type="noConversion"/>
  </si>
  <si>
    <t>&gt;230</t>
  </si>
  <si>
    <t>231-250</t>
  </si>
  <si>
    <t>251-270</t>
  </si>
  <si>
    <t>271-290</t>
  </si>
  <si>
    <t>291-310</t>
  </si>
  <si>
    <t>311-330</t>
  </si>
  <si>
    <t>331-350</t>
  </si>
  <si>
    <t>&gt; 351</t>
  </si>
  <si>
    <t>22-29 lb</t>
  </si>
  <si>
    <t>A</t>
  </si>
  <si>
    <t>30-38 lb</t>
  </si>
  <si>
    <t>B</t>
  </si>
  <si>
    <t>39-47 lb</t>
  </si>
  <si>
    <t>C</t>
  </si>
  <si>
    <t>48-56 lb</t>
  </si>
  <si>
    <t>D</t>
  </si>
  <si>
    <t>57-66 lb</t>
  </si>
  <si>
    <t>E</t>
  </si>
  <si>
    <t>67-78 lb</t>
  </si>
  <si>
    <t>F</t>
  </si>
  <si>
    <t>79-91 lb</t>
  </si>
  <si>
    <t>G</t>
  </si>
  <si>
    <t>92-107 lb</t>
  </si>
  <si>
    <t>4’10”</t>
  </si>
  <si>
    <t>H</t>
  </si>
  <si>
    <t>108-125 lb</t>
  </si>
  <si>
    <t>4’11”- 5’1”</t>
  </si>
  <si>
    <t>I</t>
  </si>
  <si>
    <t>126-147 lb</t>
  </si>
  <si>
    <t>5’2”- 5’5”</t>
  </si>
  <si>
    <t>J</t>
  </si>
  <si>
    <t>148-174 lb</t>
  </si>
  <si>
    <t>5’6”- 5’10”</t>
  </si>
  <si>
    <t>K</t>
  </si>
  <si>
    <t>175-209 lb</t>
  </si>
  <si>
    <t>5’11”- 6’4”</t>
  </si>
  <si>
    <t>L</t>
  </si>
  <si>
    <t>210 lb</t>
  </si>
  <si>
    <t>6’5”</t>
  </si>
  <si>
    <t>M</t>
  </si>
  <si>
    <t>N</t>
  </si>
  <si>
    <t>O</t>
  </si>
  <si>
    <t>P</t>
  </si>
  <si>
    <t>Y</t>
  </si>
  <si>
    <t>Ski</t>
  </si>
  <si>
    <t>Beginner</t>
  </si>
  <si>
    <t>Board</t>
  </si>
  <si>
    <t>Intermediate</t>
  </si>
  <si>
    <t>Snowshoe</t>
  </si>
  <si>
    <t>Advanced</t>
  </si>
  <si>
    <t>First Time</t>
  </si>
  <si>
    <t>Ability 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</si>
</sst>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_ "/>
    <numFmt numFmtId="165" formatCode="0_ "/>
    <numFmt numFmtId="166" formatCode="m&quot;月&quot;d&quot;日&quot;"/>
  </numFmts>
  <fonts count="17">
    <font>
      <sz val="12"/>
      <color indexed="8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b/>
      <sz val="36"/>
      <color indexed="8"/>
      <name val="微軟正黑體"/>
      <family val="2"/>
      <charset val="136"/>
    </font>
    <font>
      <b/>
      <sz val="12"/>
      <color indexed="8"/>
      <name val="微軟正黑體"/>
      <family val="2"/>
      <charset val="136"/>
    </font>
    <font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20"/>
      <color indexed="8"/>
      <name val="微軟正黑體"/>
      <family val="2"/>
      <charset val="136"/>
    </font>
    <font>
      <sz val="12"/>
      <color indexed="8"/>
      <name val="Arial"/>
      <family val="2"/>
    </font>
    <font>
      <sz val="12"/>
      <name val="Arial"/>
      <family val="2"/>
    </font>
    <font>
      <sz val="11"/>
      <name val="Arial"/>
    </font>
    <font>
      <sz val="12"/>
      <color indexed="8"/>
      <name val="新細明體"/>
    </font>
    <font>
      <sz val="8"/>
      <name val="新細明體"/>
      <family val="1"/>
      <charset val="136"/>
    </font>
    <font>
      <sz val="12"/>
      <color indexed="10"/>
      <name val="Arial"/>
      <family val="2"/>
    </font>
    <font>
      <b/>
      <sz val="16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5" fillId="0" borderId="0"/>
  </cellStyleXfs>
  <cellXfs count="1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/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3" borderId="0" xfId="0" applyFont="1" applyFill="1">
      <alignment vertical="center"/>
    </xf>
    <xf numFmtId="0" fontId="7" fillId="0" borderId="0" xfId="0" applyFont="1" applyAlignment="1">
      <alignment horizontal="center" vertical="center"/>
    </xf>
    <xf numFmtId="18" fontId="10" fillId="0" borderId="0" xfId="0" applyNumberFormat="1" applyFont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166" fontId="11" fillId="3" borderId="0" xfId="0" quotePrefix="1" applyNumberFormat="1" applyFont="1" applyFill="1" applyAlignment="1">
      <alignment horizontal="center" vertical="center"/>
    </xf>
    <xf numFmtId="0" fontId="11" fillId="3" borderId="0" xfId="0" quotePrefix="1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10" fillId="6" borderId="0" xfId="0" quotePrefix="1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4" borderId="0" xfId="0" applyFont="1" applyFill="1">
      <alignment vertical="center"/>
    </xf>
    <xf numFmtId="0" fontId="10" fillId="6" borderId="0" xfId="0" applyFont="1" applyFill="1">
      <alignment vertical="center"/>
    </xf>
    <xf numFmtId="0" fontId="10" fillId="6" borderId="0" xfId="0" applyFont="1" applyFill="1" applyAlignment="1">
      <alignment horizontal="center" vertical="center"/>
    </xf>
    <xf numFmtId="0" fontId="11" fillId="4" borderId="0" xfId="0" applyFont="1" applyFill="1">
      <alignment vertical="center"/>
    </xf>
    <xf numFmtId="0" fontId="11" fillId="6" borderId="0" xfId="0" applyFont="1" applyFill="1">
      <alignment vertical="center"/>
    </xf>
    <xf numFmtId="164" fontId="10" fillId="4" borderId="0" xfId="0" applyNumberFormat="1" applyFont="1" applyFill="1">
      <alignment vertical="center"/>
    </xf>
    <xf numFmtId="0" fontId="11" fillId="0" borderId="1" xfId="0" applyFont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11" fillId="7" borderId="1" xfId="0" applyFont="1" applyFill="1" applyBorder="1" applyAlignment="1" applyProtection="1">
      <alignment horizontal="center"/>
      <protection locked="0"/>
    </xf>
    <xf numFmtId="0" fontId="11" fillId="0" borderId="1" xfId="0" applyFont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165" fontId="10" fillId="0" borderId="1" xfId="0" applyNumberFormat="1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1" fillId="8" borderId="1" xfId="0" applyFont="1" applyFill="1" applyBorder="1" applyAlignment="1" applyProtection="1">
      <alignment horizontal="left"/>
      <protection locked="0"/>
    </xf>
    <xf numFmtId="0" fontId="10" fillId="8" borderId="1" xfId="0" applyFont="1" applyFill="1" applyBorder="1" applyAlignment="1" applyProtection="1">
      <alignment horizontal="center"/>
      <protection locked="0"/>
    </xf>
    <xf numFmtId="0" fontId="11" fillId="8" borderId="1" xfId="0" applyFont="1" applyFill="1" applyBorder="1" applyAlignment="1" applyProtection="1">
      <alignment horizontal="center"/>
      <protection locked="0"/>
    </xf>
    <xf numFmtId="0" fontId="10" fillId="8" borderId="1" xfId="0" applyFont="1" applyFill="1" applyBorder="1" applyAlignment="1" applyProtection="1">
      <alignment horizontal="center" vertical="center"/>
      <protection locked="0"/>
    </xf>
    <xf numFmtId="165" fontId="10" fillId="8" borderId="1" xfId="0" applyNumberFormat="1" applyFont="1" applyFill="1" applyBorder="1" applyAlignment="1" applyProtection="1">
      <alignment horizontal="center" vertical="center"/>
      <protection locked="0"/>
    </xf>
    <xf numFmtId="0" fontId="11" fillId="8" borderId="6" xfId="0" applyFont="1" applyFill="1" applyBorder="1" applyAlignment="1" applyProtection="1">
      <alignment horizontal="center" vertical="center"/>
      <protection locked="0"/>
    </xf>
    <xf numFmtId="0" fontId="8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/>
    </xf>
    <xf numFmtId="18" fontId="10" fillId="0" borderId="7" xfId="0" applyNumberFormat="1" applyFont="1" applyBorder="1" applyAlignment="1" applyProtection="1">
      <alignment horizontal="center" vertical="center"/>
      <protection locked="0"/>
    </xf>
    <xf numFmtId="18" fontId="10" fillId="0" borderId="9" xfId="0" applyNumberFormat="1" applyFont="1" applyBorder="1" applyAlignment="1" applyProtection="1">
      <alignment horizontal="center" vertical="center"/>
      <protection locked="0"/>
    </xf>
    <xf numFmtId="0" fontId="13" fillId="0" borderId="0" xfId="0" applyFont="1">
      <alignment vertical="center"/>
    </xf>
    <xf numFmtId="0" fontId="10" fillId="5" borderId="2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 applyProtection="1">
      <alignment horizontal="left"/>
      <protection locked="0"/>
    </xf>
    <xf numFmtId="0" fontId="12" fillId="0" borderId="1" xfId="0" applyFont="1" applyBorder="1" applyAlignment="1" applyProtection="1">
      <alignment horizontal="center"/>
      <protection locked="0"/>
    </xf>
    <xf numFmtId="0" fontId="12" fillId="0" borderId="1" xfId="0" applyFont="1" applyBorder="1" applyProtection="1">
      <alignment vertical="center"/>
      <protection locked="0"/>
    </xf>
    <xf numFmtId="0" fontId="10" fillId="3" borderId="11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9" borderId="8" xfId="0" applyFont="1" applyFill="1" applyBorder="1" applyAlignment="1">
      <alignment horizontal="center" vertical="center"/>
    </xf>
    <xf numFmtId="0" fontId="16" fillId="0" borderId="13" xfId="0" applyFont="1" applyBorder="1">
      <alignment vertical="center"/>
    </xf>
    <xf numFmtId="0" fontId="16" fillId="0" borderId="14" xfId="0" applyFont="1" applyBorder="1">
      <alignment vertical="center"/>
    </xf>
    <xf numFmtId="0" fontId="11" fillId="11" borderId="8" xfId="0" applyFont="1" applyFill="1" applyBorder="1" applyAlignment="1">
      <alignment horizontal="center" vertical="center"/>
    </xf>
    <xf numFmtId="0" fontId="11" fillId="11" borderId="8" xfId="0" applyFont="1" applyFill="1" applyBorder="1" applyAlignment="1">
      <alignment horizontal="center" vertical="center" wrapText="1"/>
    </xf>
    <xf numFmtId="0" fontId="11" fillId="11" borderId="12" xfId="0" applyFont="1" applyFill="1" applyBorder="1" applyAlignment="1">
      <alignment horizontal="center" vertical="center" wrapText="1"/>
    </xf>
    <xf numFmtId="0" fontId="10" fillId="11" borderId="1" xfId="0" applyFont="1" applyFill="1" applyBorder="1" applyProtection="1">
      <alignment vertical="center"/>
      <protection locked="0"/>
    </xf>
    <xf numFmtId="0" fontId="11" fillId="11" borderId="1" xfId="0" applyFont="1" applyFill="1" applyBorder="1" applyAlignment="1" applyProtection="1">
      <alignment horizontal="center" vertical="center"/>
      <protection locked="0"/>
    </xf>
    <xf numFmtId="0" fontId="10" fillId="11" borderId="0" xfId="0" applyFont="1" applyFill="1">
      <alignment vertical="center"/>
    </xf>
    <xf numFmtId="0" fontId="10" fillId="0" borderId="0" xfId="0" applyFont="1" applyAlignment="1">
      <alignment horizontal="center" vertical="center"/>
    </xf>
    <xf numFmtId="0" fontId="10" fillId="4" borderId="0" xfId="0" applyFont="1" applyFill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horizontal="center" vertical="center"/>
    </xf>
    <xf numFmtId="0" fontId="10" fillId="9" borderId="6" xfId="0" applyFont="1" applyFill="1" applyBorder="1" applyAlignment="1">
      <alignment horizontal="center" vertical="center"/>
    </xf>
    <xf numFmtId="0" fontId="10" fillId="9" borderId="13" xfId="0" applyFont="1" applyFill="1" applyBorder="1" applyAlignment="1">
      <alignment horizontal="center" vertical="center"/>
    </xf>
    <xf numFmtId="0" fontId="10" fillId="9" borderId="14" xfId="0" applyFont="1" applyFill="1" applyBorder="1" applyAlignment="1">
      <alignment horizontal="center" vertical="center"/>
    </xf>
    <xf numFmtId="0" fontId="10" fillId="11" borderId="6" xfId="0" applyFont="1" applyFill="1" applyBorder="1" applyAlignment="1">
      <alignment horizontal="center" vertical="center" wrapText="1"/>
    </xf>
    <xf numFmtId="0" fontId="10" fillId="11" borderId="13" xfId="0" applyFont="1" applyFill="1" applyBorder="1" applyAlignment="1">
      <alignment horizontal="center" vertical="center" wrapText="1"/>
    </xf>
    <xf numFmtId="0" fontId="10" fillId="11" borderId="14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18" fontId="8" fillId="10" borderId="6" xfId="0" applyNumberFormat="1" applyFont="1" applyFill="1" applyBorder="1" applyAlignment="1" applyProtection="1">
      <alignment horizontal="center" vertical="center"/>
      <protection locked="0"/>
    </xf>
    <xf numFmtId="18" fontId="8" fillId="10" borderId="13" xfId="0" applyNumberFormat="1" applyFont="1" applyFill="1" applyBorder="1" applyAlignment="1" applyProtection="1">
      <alignment horizontal="center" vertical="center"/>
      <protection locked="0"/>
    </xf>
    <xf numFmtId="18" fontId="8" fillId="10" borderId="14" xfId="0" applyNumberFormat="1" applyFont="1" applyFill="1" applyBorder="1" applyAlignment="1" applyProtection="1">
      <alignment horizontal="center" vertical="center"/>
      <protection locked="0"/>
    </xf>
    <xf numFmtId="0" fontId="10" fillId="10" borderId="16" xfId="0" applyFont="1" applyFill="1" applyBorder="1" applyAlignment="1" applyProtection="1">
      <alignment horizontal="center" vertical="center"/>
      <protection locked="0"/>
    </xf>
    <xf numFmtId="0" fontId="10" fillId="10" borderId="0" xfId="0" applyFont="1" applyFill="1" applyAlignment="1" applyProtection="1">
      <alignment horizontal="center" vertical="center"/>
      <protection locked="0"/>
    </xf>
    <xf numFmtId="0" fontId="10" fillId="10" borderId="9" xfId="0" applyFont="1" applyFill="1" applyBorder="1" applyAlignment="1" applyProtection="1">
      <alignment horizontal="center" vertical="center"/>
      <protection locked="0"/>
    </xf>
    <xf numFmtId="0" fontId="11" fillId="5" borderId="15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9" xfId="0" applyFont="1" applyBorder="1" applyAlignment="1">
      <alignment horizontal="center"/>
    </xf>
    <xf numFmtId="0" fontId="16" fillId="0" borderId="6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5" fontId="6" fillId="10" borderId="1" xfId="0" applyNumberFormat="1" applyFont="1" applyFill="1" applyBorder="1" applyAlignment="1" applyProtection="1">
      <alignment horizontal="center" vertical="center"/>
      <protection locked="0"/>
    </xf>
    <xf numFmtId="0" fontId="6" fillId="10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2">
    <cellStyle name="Normal" xfId="0" builtinId="0"/>
    <cellStyle name="Normal 2" xfId="1" xr:uid="{D309092E-E18E-45E9-9A3B-230FD5328DB0}"/>
  </cellStyles>
  <dxfs count="4"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06/relationships/rdRichValueTypes" Target="richData/rdRichValueType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06/relationships/rdRichValueStructure" Target="richData/rdrichvaluestructure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06/relationships/rdRichValue" Target="richData/rdrichvalue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microsoft.com/office/2022/10/relationships/richValueRel" Target="richData/richValueRel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1</xdr:row>
          <xdr:rowOff>9525</xdr:rowOff>
        </xdr:from>
        <xdr:to>
          <xdr:col>16</xdr:col>
          <xdr:colOff>9525</xdr:colOff>
          <xdr:row>60</xdr:row>
          <xdr:rowOff>133350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2.emf"/><Relationship Id="rId4" Type="http://schemas.openxmlformats.org/officeDocument/2006/relationships/oleObject" Target="../embeddings/Microsoft_Word_97_-_2003_Document.doc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03E20-22B5-4194-AA10-D3623F7DAE76}">
  <dimension ref="A1"/>
  <sheetViews>
    <sheetView zoomScale="71" zoomScaleNormal="71" workbookViewId="0">
      <selection activeCell="Q5" sqref="Q5"/>
    </sheetView>
  </sheetViews>
  <sheetFormatPr defaultRowHeight="15"/>
  <sheetData/>
  <sheetProtection selectLockedCells="1" selectUnlockedCells="1"/>
  <phoneticPr fontId="14" type="noConversion"/>
  <pageMargins left="0.75" right="0.75" top="1" bottom="1" header="0.5" footer="0.5"/>
  <pageSetup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3076" r:id="rId4">
          <objectPr defaultSize="0" autoPict="0" r:id="rId5">
            <anchor moveWithCells="1" sizeWithCells="1">
              <from>
                <xdr:col>0</xdr:col>
                <xdr:colOff>314325</xdr:colOff>
                <xdr:row>1</xdr:row>
                <xdr:rowOff>9525</xdr:rowOff>
              </from>
              <to>
                <xdr:col>16</xdr:col>
                <xdr:colOff>9525</xdr:colOff>
                <xdr:row>60</xdr:row>
                <xdr:rowOff>133350</xdr:rowOff>
              </to>
            </anchor>
          </objectPr>
        </oleObject>
      </mc:Choice>
      <mc:Fallback>
        <oleObject progId="Word.Document.8" shapeId="307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81044-AC88-406F-9740-0CD3A8CE6B03}">
  <dimension ref="A1:AU602"/>
  <sheetViews>
    <sheetView tabSelected="1" zoomScale="90" zoomScaleNormal="90" zoomScaleSheetLayoutView="70" workbookViewId="0">
      <selection activeCell="AZ5" sqref="AZ5"/>
    </sheetView>
  </sheetViews>
  <sheetFormatPr defaultRowHeight="15"/>
  <cols>
    <col min="1" max="1" width="4.625" style="11" customWidth="1"/>
    <col min="2" max="2" width="14.125" style="11" customWidth="1"/>
    <col min="3" max="3" width="11.625" style="11" customWidth="1"/>
    <col min="4" max="4" width="5.125" style="12" customWidth="1"/>
    <col min="5" max="6" width="10.625" style="11" customWidth="1"/>
    <col min="7" max="7" width="11.5" style="12" customWidth="1"/>
    <col min="8" max="8" width="8.625" style="12" customWidth="1"/>
    <col min="9" max="10" width="5.875" style="12" customWidth="1"/>
    <col min="11" max="11" width="5.375" style="12" customWidth="1"/>
    <col min="12" max="12" width="11" style="12" customWidth="1"/>
    <col min="13" max="15" width="3.5" style="11" hidden="1" customWidth="1"/>
    <col min="16" max="16" width="13.125" style="71" customWidth="1"/>
    <col min="17" max="17" width="9.5" style="71" customWidth="1"/>
    <col min="18" max="18" width="11.625" style="71" customWidth="1"/>
    <col min="19" max="19" width="8.625" style="13" hidden="1" customWidth="1"/>
    <col min="20" max="20" width="9.25" style="13" hidden="1" customWidth="1"/>
    <col min="21" max="21" width="7.25" style="13" hidden="1" customWidth="1"/>
    <col min="22" max="22" width="11.75" style="13" hidden="1" customWidth="1"/>
    <col min="23" max="28" width="6.75" style="13" hidden="1" customWidth="1"/>
    <col min="29" max="30" width="8.625" style="11" hidden="1" customWidth="1"/>
    <col min="31" max="31" width="10.5" style="11" hidden="1" customWidth="1"/>
    <col min="32" max="33" width="5.625" style="11" hidden="1" customWidth="1"/>
    <col min="34" max="34" width="6.875" style="11" hidden="1" customWidth="1"/>
    <col min="35" max="35" width="5.625" style="11" hidden="1" customWidth="1"/>
    <col min="36" max="36" width="7.875" style="11" hidden="1" customWidth="1"/>
    <col min="37" max="37" width="5.625" style="11" hidden="1" customWidth="1"/>
    <col min="38" max="38" width="4.5" style="11" hidden="1" customWidth="1"/>
    <col min="39" max="41" width="5.625" style="11" hidden="1" customWidth="1"/>
    <col min="42" max="43" width="6.875" style="11" hidden="1" customWidth="1"/>
    <col min="44" max="44" width="5.625" style="11" hidden="1" customWidth="1"/>
    <col min="45" max="45" width="7.875" style="11" hidden="1" customWidth="1"/>
    <col min="46" max="46" width="5.625" style="11" hidden="1" customWidth="1"/>
    <col min="47" max="47" width="4.5" style="11" hidden="1" customWidth="1"/>
    <col min="48" max="16384" width="9" style="11"/>
  </cols>
  <sheetData>
    <row r="1" spans="1:47" s="10" customFormat="1" ht="62.25" customHeight="1">
      <c r="A1" s="97" t="e" vm="1">
        <v>#VALUE!</v>
      </c>
      <c r="B1" s="98"/>
      <c r="C1" s="99" t="s">
        <v>0</v>
      </c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64"/>
      <c r="T1" s="64"/>
      <c r="U1" s="64"/>
      <c r="V1" s="64"/>
      <c r="W1" s="64"/>
      <c r="X1" s="64"/>
      <c r="Y1" s="65"/>
      <c r="Z1" s="14"/>
      <c r="AA1" s="14"/>
      <c r="AB1" s="14"/>
    </row>
    <row r="2" spans="1:47" ht="21.95" customHeight="1">
      <c r="A2" s="93" t="s">
        <v>1</v>
      </c>
      <c r="B2" s="93"/>
      <c r="C2" s="88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  <c r="S2" s="11"/>
      <c r="T2" s="11"/>
      <c r="U2" s="11"/>
      <c r="V2" s="11"/>
      <c r="W2" s="11"/>
      <c r="X2" s="11"/>
      <c r="Y2" s="11"/>
      <c r="Z2" s="15"/>
      <c r="AA2" s="15"/>
      <c r="AB2" s="15"/>
      <c r="AF2" s="72" t="s">
        <v>2</v>
      </c>
      <c r="AG2" s="72"/>
      <c r="AH2" s="72"/>
      <c r="AI2" s="72"/>
      <c r="AJ2" s="72"/>
      <c r="AK2" s="16"/>
      <c r="AL2" s="17"/>
      <c r="AM2" s="18"/>
      <c r="AN2" s="72" t="s">
        <v>3</v>
      </c>
      <c r="AO2" s="72"/>
      <c r="AP2" s="72"/>
      <c r="AQ2" s="72"/>
      <c r="AR2" s="72"/>
      <c r="AS2" s="72"/>
      <c r="AT2" s="16"/>
      <c r="AU2" s="17"/>
    </row>
    <row r="3" spans="1:47" ht="21.95" customHeight="1">
      <c r="A3" s="101" t="s">
        <v>4</v>
      </c>
      <c r="B3" s="101"/>
      <c r="C3" s="102"/>
      <c r="D3" s="103"/>
      <c r="E3" s="103"/>
      <c r="F3" s="103"/>
      <c r="G3" s="103"/>
      <c r="H3" s="94" t="s">
        <v>5</v>
      </c>
      <c r="I3" s="94"/>
      <c r="J3" s="85"/>
      <c r="K3" s="86"/>
      <c r="L3" s="86"/>
      <c r="M3" s="86"/>
      <c r="N3" s="86"/>
      <c r="O3" s="86"/>
      <c r="P3" s="86"/>
      <c r="Q3" s="86"/>
      <c r="R3" s="87"/>
      <c r="S3" s="48"/>
      <c r="T3" s="48"/>
      <c r="U3" s="48"/>
      <c r="V3" s="51"/>
      <c r="W3" s="51"/>
      <c r="X3" s="51"/>
      <c r="Y3" s="52"/>
      <c r="Z3" s="15"/>
      <c r="AA3" s="15"/>
      <c r="AB3" s="15"/>
      <c r="AF3" s="12"/>
      <c r="AG3" s="12"/>
      <c r="AH3" s="12"/>
      <c r="AI3" s="12"/>
      <c r="AJ3" s="12"/>
      <c r="AK3" s="49"/>
      <c r="AL3" s="49"/>
      <c r="AM3" s="49"/>
      <c r="AN3" s="12"/>
      <c r="AO3" s="12"/>
      <c r="AP3" s="12"/>
      <c r="AQ3" s="12"/>
      <c r="AR3" s="12"/>
      <c r="AS3" s="12"/>
      <c r="AT3" s="49"/>
      <c r="AU3" s="49"/>
    </row>
    <row r="4" spans="1:47" ht="30" customHeight="1">
      <c r="A4" s="91" t="s">
        <v>6</v>
      </c>
      <c r="B4" s="83" t="s">
        <v>7</v>
      </c>
      <c r="C4" s="83" t="s">
        <v>8</v>
      </c>
      <c r="D4" s="83" t="s">
        <v>9</v>
      </c>
      <c r="E4" s="95" t="s">
        <v>10</v>
      </c>
      <c r="F4" s="95" t="s">
        <v>11</v>
      </c>
      <c r="G4" s="83" t="s">
        <v>12</v>
      </c>
      <c r="H4" s="54" t="s">
        <v>13</v>
      </c>
      <c r="I4" s="74" t="s">
        <v>14</v>
      </c>
      <c r="J4" s="75"/>
      <c r="K4" s="83" t="s">
        <v>15</v>
      </c>
      <c r="L4" s="95" t="s">
        <v>119</v>
      </c>
      <c r="M4" s="76" t="s">
        <v>16</v>
      </c>
      <c r="N4" s="77"/>
      <c r="O4" s="78"/>
      <c r="P4" s="79" t="s">
        <v>17</v>
      </c>
      <c r="Q4" s="80"/>
      <c r="R4" s="80"/>
      <c r="S4" s="80"/>
      <c r="T4" s="80"/>
      <c r="U4" s="80"/>
      <c r="V4" s="80"/>
      <c r="W4" s="81"/>
      <c r="X4" s="61"/>
      <c r="Y4" s="57" t="s">
        <v>18</v>
      </c>
      <c r="Z4" s="82" t="s">
        <v>19</v>
      </c>
      <c r="AA4" s="72"/>
      <c r="AB4" s="72"/>
      <c r="AC4" s="72"/>
      <c r="AJ4" s="12" t="s">
        <v>20</v>
      </c>
      <c r="AM4" s="19"/>
      <c r="AS4" s="12" t="s">
        <v>20</v>
      </c>
    </row>
    <row r="5" spans="1:47" ht="72.75" customHeight="1">
      <c r="A5" s="92"/>
      <c r="B5" s="84"/>
      <c r="C5" s="84"/>
      <c r="D5" s="84"/>
      <c r="E5" s="96"/>
      <c r="F5" s="96"/>
      <c r="G5" s="84"/>
      <c r="H5" s="55" t="s">
        <v>21</v>
      </c>
      <c r="I5" s="56" t="s">
        <v>22</v>
      </c>
      <c r="J5" s="56" t="s">
        <v>23</v>
      </c>
      <c r="K5" s="84"/>
      <c r="L5" s="96"/>
      <c r="M5" s="63" t="s">
        <v>24</v>
      </c>
      <c r="N5" s="63" t="s">
        <v>25</v>
      </c>
      <c r="O5" s="63" t="s">
        <v>26</v>
      </c>
      <c r="P5" s="66" t="s">
        <v>27</v>
      </c>
      <c r="Q5" s="66" t="s">
        <v>28</v>
      </c>
      <c r="R5" s="66" t="s">
        <v>29</v>
      </c>
      <c r="S5" s="66"/>
      <c r="T5" s="66" t="s">
        <v>30</v>
      </c>
      <c r="U5" s="66" t="s">
        <v>31</v>
      </c>
      <c r="V5" s="67" t="s">
        <v>32</v>
      </c>
      <c r="W5" s="68" t="s">
        <v>33</v>
      </c>
      <c r="X5" s="62" t="s">
        <v>34</v>
      </c>
      <c r="Y5" s="57" t="s">
        <v>35</v>
      </c>
      <c r="Z5" s="20" t="s">
        <v>36</v>
      </c>
      <c r="AA5" s="20" t="s">
        <v>37</v>
      </c>
      <c r="AB5" s="21" t="s">
        <v>38</v>
      </c>
      <c r="AC5" s="22" t="s">
        <v>19</v>
      </c>
      <c r="AD5" s="22" t="s">
        <v>14</v>
      </c>
      <c r="AE5" s="23" t="s">
        <v>39</v>
      </c>
      <c r="AF5" s="24" t="s">
        <v>40</v>
      </c>
      <c r="AG5" s="24" t="s">
        <v>41</v>
      </c>
      <c r="AH5" s="24" t="s">
        <v>42</v>
      </c>
      <c r="AI5" s="24" t="s">
        <v>43</v>
      </c>
      <c r="AJ5" s="24" t="s">
        <v>44</v>
      </c>
      <c r="AK5" s="73" t="s">
        <v>45</v>
      </c>
      <c r="AL5" s="73"/>
      <c r="AM5" s="25" t="s">
        <v>22</v>
      </c>
      <c r="AN5" s="24" t="s">
        <v>46</v>
      </c>
      <c r="AO5" s="24" t="s">
        <v>47</v>
      </c>
      <c r="AP5" s="24" t="s">
        <v>48</v>
      </c>
      <c r="AQ5" s="24" t="s">
        <v>49</v>
      </c>
      <c r="AR5" s="24" t="s">
        <v>50</v>
      </c>
      <c r="AS5" s="24" t="s">
        <v>44</v>
      </c>
      <c r="AT5" s="73" t="s">
        <v>45</v>
      </c>
      <c r="AU5" s="73"/>
    </row>
    <row r="6" spans="1:47">
      <c r="A6" s="33">
        <v>1</v>
      </c>
      <c r="B6" s="58"/>
      <c r="C6" s="58"/>
      <c r="D6" s="59"/>
      <c r="E6" s="36" t="s">
        <v>51</v>
      </c>
      <c r="F6" s="36"/>
      <c r="G6" s="59"/>
      <c r="H6" s="59"/>
      <c r="I6" s="59"/>
      <c r="J6" s="59"/>
      <c r="K6" s="59"/>
      <c r="L6" s="59"/>
      <c r="M6" s="37"/>
      <c r="N6" s="37"/>
      <c r="O6" s="37"/>
      <c r="P6" s="69"/>
      <c r="Q6" s="70"/>
      <c r="R6" s="70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</row>
    <row r="7" spans="1:47">
      <c r="A7" s="33">
        <v>2</v>
      </c>
      <c r="B7" s="60"/>
      <c r="C7" s="60"/>
      <c r="D7" s="59"/>
      <c r="E7" s="36" t="s">
        <v>51</v>
      </c>
      <c r="F7" s="36"/>
      <c r="G7" s="59"/>
      <c r="H7" s="59"/>
      <c r="I7" s="59"/>
      <c r="J7" s="59"/>
      <c r="K7" s="59"/>
      <c r="L7" s="59"/>
      <c r="M7" s="37"/>
      <c r="N7" s="37"/>
      <c r="O7" s="37"/>
      <c r="P7" s="69"/>
      <c r="Q7" s="70"/>
      <c r="R7" s="70"/>
      <c r="S7" s="37"/>
      <c r="T7" s="50" t="s">
        <v>30</v>
      </c>
      <c r="U7" s="37"/>
      <c r="V7" s="39">
        <f t="shared" ref="V7:V69" si="0">AM7*30.48*0.85</f>
        <v>0</v>
      </c>
      <c r="W7" s="38" t="str">
        <f t="shared" ref="W7:W38" si="1">IF(AK7=289,"BLK",
IF(AK7=329,"YEL",
IF(AK7=365,"SIL",
IF(AK7&lt;289,K7,
"-"))))</f>
        <v>-</v>
      </c>
      <c r="X7" s="38" t="str">
        <f>IF(AT7=288,"Pink",
IF(AT7=318,"Red",
IF(AT7=348,"Black",IF(AT7=368,"Silver",
IF(AT7&lt;289,K7,
"-")))))</f>
        <v>-</v>
      </c>
      <c r="Y7" s="37"/>
      <c r="Z7" s="26">
        <f t="shared" ref="Z7:Z38" si="2">IF(H7&lt;=66,IF(AND(H7&gt;=22,H7&lt;=29),1,
IF(AND(H7&gt;=30,H7&lt;=38),2,
IF(AND(H7&gt;=39,H7&lt;=47),3,
IF(AND(H7&gt;=48,H7&lt;=56),4,
IF(AND(H7&gt;=57,H7&lt;=66),5,))))),"-")</f>
        <v>0</v>
      </c>
      <c r="AA7" s="26" t="str">
        <f t="shared" ref="AA7:AA38" si="3">IF(AND(H7&gt;=67,H7&lt;=147),
IF(AND(H7&gt;=67,H7&lt;=78),6,
IF(AND(H7&gt;=79,H7&lt;=91),7,
IF(AND(H7&gt;=92,H7&lt;=107),8,
IF(AND(H7&gt;=108,H7&lt;=125),9,
IF(AND(H7&gt;=126,H7&lt;=147),10,))))),"-")</f>
        <v>-</v>
      </c>
      <c r="AB7" s="26" t="str">
        <f t="shared" ref="AB7:AB38" si="4">IF(H7&gt;=148,
IF(AND(H7&gt;=148,H7&lt;=174),11,
IF(AND(H7&gt;=175,H7&lt;=209),12,
IF(H7&gt;=210,13,0))),"-")</f>
        <v>-</v>
      </c>
      <c r="AC7" s="26" t="str">
        <f t="shared" ref="AC7:AC69" si="5">IF(SUM(Z7:AB7)=0,"-",SUM(Z7:AB7))</f>
        <v>-</v>
      </c>
      <c r="AD7" s="27" t="str">
        <f t="shared" ref="AD7:AD38" si="6">IF(AND(AM7&lt;=4.85,H7&gt;=92),8,
IF(AND(AM7&gt;=4.86,AM7&lt;=5.1),9,
IF(AND(AM7&gt;=5.11,AM7&lt;=5.42),10,
IF(AND(AM7&gt;=5.5,AM7&lt;=5.85),11,
IF(AND(AM7&gt;=5.86,AM7&lt;=6.4),12,
IF(AM7&gt;=6.41,13,AC7))))))</f>
        <v>-</v>
      </c>
      <c r="AE7" s="28" t="e">
        <f t="shared" ref="AE7:AE70" si="7">MIN($AC7:$AD7)+IF($D7=0,"#",IF(OR($D7&gt;=50,$D7&lt;=9),-1,0))+IF($M7="V",0,IF($N7="V",1,IF($O7="V",2,"-")))</f>
        <v>#VALUE!</v>
      </c>
      <c r="AF7" s="29" t="str">
        <f t="shared" ref="AF7:AF38" si="8">IF(OR(K7=5,K7=6,K7=7,K7=8),289,"-")</f>
        <v>-</v>
      </c>
      <c r="AG7" s="29" t="str">
        <f t="shared" ref="AG7:AG38" si="9">IF(OR(K7=9,K7=10,K7=11,K7=12),329,"-")</f>
        <v>-</v>
      </c>
      <c r="AH7" s="29" t="str">
        <f t="shared" ref="AH7:AH38" si="10">IF(OR(K7=13,K7=14,K7=15),365,"-")</f>
        <v>-</v>
      </c>
      <c r="AI7" s="29" t="str">
        <f t="shared" ref="AI7:AI38" si="11">IF(OR(K7=1,K7=2,K7=3,K7=4),IF(K7=1,231,
IF(K7=2,241,
IF(K7=3,251,
IF(K7=4,261,"-")))),"-")</f>
        <v>-</v>
      </c>
      <c r="AJ7" s="29" t="str">
        <f t="shared" ref="AJ7:AJ38" si="12">IF(OR(K7=1.1,K7=1.2,K7=1.3),IF(K7=1.1,201,
IF(K7=1.2,221,
IF(K7=1.3,221,"-"))),"-")</f>
        <v>-</v>
      </c>
      <c r="AK7" s="30" t="str">
        <f t="shared" ref="AK7:AK70" si="13">IF(SUM(AF7:AJ7)=0,"-",SUM(AF7:AJ7))</f>
        <v>-</v>
      </c>
      <c r="AL7" s="31">
        <f t="shared" ref="AL7:AL70" si="14">IF(AK7&lt;230,1,
IF(AND(AK7&gt;=231,AK7&lt;=250),2,
IF(AND(AK7&gt;=251,AK7&lt;=270),3,
IF(AND(AK7&gt;=271,AK7&lt;=290),4,
IF(AND(AK7&gt;=291,AK7&lt;=310),5,
IF(AND(AK7&gt;=311,AK7&lt;=330),6,
IF(AND(AK7&gt;=331,AK7&lt;=350),7,
IF(AK7&gt;=351,8,0))))))))</f>
        <v>8</v>
      </c>
      <c r="AM7" s="32">
        <f t="shared" ref="AM7:AM38" si="15">I7+J7/12</f>
        <v>0</v>
      </c>
      <c r="AN7" s="29" t="str">
        <f t="shared" ref="AN7:AN38" si="16">IF(OR($K7=4,$K7=5,$K7=6),288,"-")</f>
        <v>-</v>
      </c>
      <c r="AO7" s="29" t="str">
        <f t="shared" ref="AO7:AO38" si="17">IF(OR($K7=7,$K7=8,$K7=9),318,"-")</f>
        <v>-</v>
      </c>
      <c r="AP7" s="29" t="str">
        <f t="shared" ref="AP7:AP38" si="18">IF(OR($K7=10,$K7=11,$K7=12),348,"-")</f>
        <v>-</v>
      </c>
      <c r="AQ7" s="29" t="str">
        <f t="shared" ref="AQ7:AQ38" si="19">IF(OR($K7=13,$K7&gt;13),368,"-")</f>
        <v>-</v>
      </c>
      <c r="AR7" s="29" t="str">
        <f t="shared" ref="AR7:AR38" si="20">IF(OR($K7=1,$K7=2,$K7=3),IF($K7=1,235,
IF($K7=2,245,
IF($K7=3,255,"-"))),"-")</f>
        <v>-</v>
      </c>
      <c r="AS7" s="29" t="str">
        <f t="shared" ref="AS7:AS38" si="21">IF(OR($K7=1.1,$K7=1.2,$K7=1.3),IF($K7=1.1,205,
IF($K7=1.2,215,
IF($K7=1.3,225,"-"))),"-")</f>
        <v>-</v>
      </c>
      <c r="AT7" s="30" t="str">
        <f t="shared" ref="AT7:AT70" si="22">IF(SUM(AN7:AS7)=0,"-",SUM(AN7:AS7))</f>
        <v>-</v>
      </c>
      <c r="AU7" s="31">
        <f t="shared" ref="AU7:AU70" si="23">IF(AT7&lt;230,1,
IF(AND(AT7&gt;=231,AT7&lt;=250),2,
IF(AND(AT7&gt;=251,AT7&lt;=270),3,
IF(AND(AT7&gt;=271,AT7&lt;=290),4,
IF(AND(AT7&gt;=291,AT7&lt;=310),5,
IF(AND(AT7&gt;=311,AT7&lt;=330),6,
IF(AND(AT7&gt;=331,AT7&lt;=350),7,
IF(AT7&gt;=351,8,0))))))))</f>
        <v>8</v>
      </c>
    </row>
    <row r="8" spans="1:47">
      <c r="A8" s="33">
        <v>3</v>
      </c>
      <c r="B8" s="60"/>
      <c r="C8" s="60"/>
      <c r="D8" s="59"/>
      <c r="E8" s="36" t="s">
        <v>51</v>
      </c>
      <c r="F8" s="36"/>
      <c r="G8" s="59"/>
      <c r="H8" s="59"/>
      <c r="I8" s="59"/>
      <c r="J8" s="59"/>
      <c r="K8" s="59"/>
      <c r="L8" s="59"/>
      <c r="M8" s="37"/>
      <c r="N8" s="37"/>
      <c r="O8" s="37"/>
      <c r="P8" s="69"/>
      <c r="Q8" s="70"/>
      <c r="R8" s="70"/>
      <c r="S8" s="37"/>
      <c r="T8" s="50" t="s">
        <v>30</v>
      </c>
      <c r="U8" s="37"/>
      <c r="V8" s="39">
        <f t="shared" si="0"/>
        <v>0</v>
      </c>
      <c r="W8" s="38" t="str">
        <f t="shared" si="1"/>
        <v>-</v>
      </c>
      <c r="X8" s="38" t="str">
        <f t="shared" ref="X8:X39" si="24">IF(AK8=289,"Pink",
IF(AK8=329,"Red",
IF(AK8=365,"Black",
IF(AK8&lt;289,L8,
"-"))))</f>
        <v>-</v>
      </c>
      <c r="Y8" s="37"/>
      <c r="Z8" s="26">
        <f t="shared" si="2"/>
        <v>0</v>
      </c>
      <c r="AA8" s="26" t="str">
        <f t="shared" si="3"/>
        <v>-</v>
      </c>
      <c r="AB8" s="26" t="str">
        <f t="shared" si="4"/>
        <v>-</v>
      </c>
      <c r="AC8" s="26" t="str">
        <f t="shared" si="5"/>
        <v>-</v>
      </c>
      <c r="AD8" s="27" t="str">
        <f t="shared" si="6"/>
        <v>-</v>
      </c>
      <c r="AE8" s="28" t="e">
        <f t="shared" si="7"/>
        <v>#VALUE!</v>
      </c>
      <c r="AF8" s="29" t="str">
        <f t="shared" si="8"/>
        <v>-</v>
      </c>
      <c r="AG8" s="29" t="str">
        <f t="shared" si="9"/>
        <v>-</v>
      </c>
      <c r="AH8" s="29" t="str">
        <f t="shared" si="10"/>
        <v>-</v>
      </c>
      <c r="AI8" s="29" t="str">
        <f t="shared" si="11"/>
        <v>-</v>
      </c>
      <c r="AJ8" s="29" t="str">
        <f t="shared" si="12"/>
        <v>-</v>
      </c>
      <c r="AK8" s="30" t="str">
        <f t="shared" si="13"/>
        <v>-</v>
      </c>
      <c r="AL8" s="31">
        <f t="shared" si="14"/>
        <v>8</v>
      </c>
      <c r="AM8" s="32">
        <f t="shared" si="15"/>
        <v>0</v>
      </c>
      <c r="AN8" s="29" t="str">
        <f t="shared" si="16"/>
        <v>-</v>
      </c>
      <c r="AO8" s="29" t="str">
        <f t="shared" si="17"/>
        <v>-</v>
      </c>
      <c r="AP8" s="29" t="str">
        <f t="shared" si="18"/>
        <v>-</v>
      </c>
      <c r="AQ8" s="29" t="str">
        <f t="shared" si="19"/>
        <v>-</v>
      </c>
      <c r="AR8" s="29" t="str">
        <f t="shared" si="20"/>
        <v>-</v>
      </c>
      <c r="AS8" s="29" t="str">
        <f t="shared" si="21"/>
        <v>-</v>
      </c>
      <c r="AT8" s="30" t="str">
        <f t="shared" si="22"/>
        <v>-</v>
      </c>
      <c r="AU8" s="31">
        <f t="shared" si="23"/>
        <v>8</v>
      </c>
    </row>
    <row r="9" spans="1:47">
      <c r="A9" s="33">
        <v>4</v>
      </c>
      <c r="B9" s="60"/>
      <c r="C9" s="60"/>
      <c r="D9" s="59"/>
      <c r="E9" s="36" t="s">
        <v>51</v>
      </c>
      <c r="F9" s="36"/>
      <c r="G9" s="59"/>
      <c r="H9" s="59"/>
      <c r="I9" s="59"/>
      <c r="J9" s="59"/>
      <c r="K9" s="59"/>
      <c r="L9" s="59"/>
      <c r="M9" s="37"/>
      <c r="N9" s="37"/>
      <c r="O9" s="37"/>
      <c r="P9" s="69"/>
      <c r="Q9" s="70"/>
      <c r="R9" s="70"/>
      <c r="S9" s="37"/>
      <c r="T9" s="50" t="s">
        <v>30</v>
      </c>
      <c r="U9" s="37"/>
      <c r="V9" s="39">
        <f t="shared" si="0"/>
        <v>0</v>
      </c>
      <c r="W9" s="38" t="str">
        <f t="shared" si="1"/>
        <v>-</v>
      </c>
      <c r="X9" s="38" t="str">
        <f t="shared" si="24"/>
        <v>-</v>
      </c>
      <c r="Y9" s="37"/>
      <c r="Z9" s="26">
        <f t="shared" si="2"/>
        <v>0</v>
      </c>
      <c r="AA9" s="26" t="str">
        <f t="shared" si="3"/>
        <v>-</v>
      </c>
      <c r="AB9" s="26" t="str">
        <f t="shared" si="4"/>
        <v>-</v>
      </c>
      <c r="AC9" s="26" t="str">
        <f t="shared" si="5"/>
        <v>-</v>
      </c>
      <c r="AD9" s="27" t="str">
        <f t="shared" si="6"/>
        <v>-</v>
      </c>
      <c r="AE9" s="28" t="e">
        <f t="shared" si="7"/>
        <v>#VALUE!</v>
      </c>
      <c r="AF9" s="29" t="str">
        <f t="shared" si="8"/>
        <v>-</v>
      </c>
      <c r="AG9" s="29" t="str">
        <f t="shared" si="9"/>
        <v>-</v>
      </c>
      <c r="AH9" s="29" t="str">
        <f t="shared" si="10"/>
        <v>-</v>
      </c>
      <c r="AI9" s="29" t="str">
        <f t="shared" si="11"/>
        <v>-</v>
      </c>
      <c r="AJ9" s="29" t="str">
        <f t="shared" si="12"/>
        <v>-</v>
      </c>
      <c r="AK9" s="30" t="str">
        <f t="shared" si="13"/>
        <v>-</v>
      </c>
      <c r="AL9" s="31">
        <f t="shared" si="14"/>
        <v>8</v>
      </c>
      <c r="AM9" s="32">
        <f t="shared" si="15"/>
        <v>0</v>
      </c>
      <c r="AN9" s="29" t="str">
        <f t="shared" si="16"/>
        <v>-</v>
      </c>
      <c r="AO9" s="29" t="str">
        <f t="shared" si="17"/>
        <v>-</v>
      </c>
      <c r="AP9" s="29" t="str">
        <f t="shared" si="18"/>
        <v>-</v>
      </c>
      <c r="AQ9" s="29" t="str">
        <f t="shared" si="19"/>
        <v>-</v>
      </c>
      <c r="AR9" s="29" t="str">
        <f t="shared" si="20"/>
        <v>-</v>
      </c>
      <c r="AS9" s="29" t="str">
        <f t="shared" si="21"/>
        <v>-</v>
      </c>
      <c r="AT9" s="30" t="str">
        <f t="shared" si="22"/>
        <v>-</v>
      </c>
      <c r="AU9" s="31">
        <f t="shared" si="23"/>
        <v>8</v>
      </c>
    </row>
    <row r="10" spans="1:47">
      <c r="A10" s="33">
        <v>5</v>
      </c>
      <c r="B10" s="60"/>
      <c r="C10" s="60"/>
      <c r="D10" s="59"/>
      <c r="E10" s="36" t="s">
        <v>51</v>
      </c>
      <c r="F10" s="36"/>
      <c r="G10" s="59"/>
      <c r="H10" s="59"/>
      <c r="I10" s="59"/>
      <c r="J10" s="59"/>
      <c r="K10" s="59"/>
      <c r="L10" s="59"/>
      <c r="M10" s="37"/>
      <c r="N10" s="37"/>
      <c r="O10" s="37"/>
      <c r="P10" s="69"/>
      <c r="Q10" s="70"/>
      <c r="R10" s="70"/>
      <c r="S10" s="37"/>
      <c r="T10" s="50" t="s">
        <v>30</v>
      </c>
      <c r="U10" s="37"/>
      <c r="V10" s="39">
        <f t="shared" si="0"/>
        <v>0</v>
      </c>
      <c r="W10" s="38" t="str">
        <f t="shared" si="1"/>
        <v>-</v>
      </c>
      <c r="X10" s="38" t="str">
        <f t="shared" si="24"/>
        <v>-</v>
      </c>
      <c r="Y10" s="37"/>
      <c r="Z10" s="26">
        <f t="shared" si="2"/>
        <v>0</v>
      </c>
      <c r="AA10" s="26" t="str">
        <f t="shared" si="3"/>
        <v>-</v>
      </c>
      <c r="AB10" s="26" t="str">
        <f t="shared" si="4"/>
        <v>-</v>
      </c>
      <c r="AC10" s="26" t="str">
        <f t="shared" si="5"/>
        <v>-</v>
      </c>
      <c r="AD10" s="27" t="str">
        <f t="shared" si="6"/>
        <v>-</v>
      </c>
      <c r="AE10" s="28" t="e">
        <f t="shared" si="7"/>
        <v>#VALUE!</v>
      </c>
      <c r="AF10" s="29" t="str">
        <f t="shared" si="8"/>
        <v>-</v>
      </c>
      <c r="AG10" s="29" t="str">
        <f t="shared" si="9"/>
        <v>-</v>
      </c>
      <c r="AH10" s="29" t="str">
        <f t="shared" si="10"/>
        <v>-</v>
      </c>
      <c r="AI10" s="29" t="str">
        <f t="shared" si="11"/>
        <v>-</v>
      </c>
      <c r="AJ10" s="29" t="str">
        <f t="shared" si="12"/>
        <v>-</v>
      </c>
      <c r="AK10" s="30" t="str">
        <f t="shared" si="13"/>
        <v>-</v>
      </c>
      <c r="AL10" s="31">
        <f t="shared" si="14"/>
        <v>8</v>
      </c>
      <c r="AM10" s="32">
        <f t="shared" si="15"/>
        <v>0</v>
      </c>
      <c r="AN10" s="29" t="str">
        <f t="shared" si="16"/>
        <v>-</v>
      </c>
      <c r="AO10" s="29" t="str">
        <f t="shared" si="17"/>
        <v>-</v>
      </c>
      <c r="AP10" s="29" t="str">
        <f t="shared" si="18"/>
        <v>-</v>
      </c>
      <c r="AQ10" s="29" t="str">
        <f t="shared" si="19"/>
        <v>-</v>
      </c>
      <c r="AR10" s="29" t="str">
        <f t="shared" si="20"/>
        <v>-</v>
      </c>
      <c r="AS10" s="29" t="str">
        <f t="shared" si="21"/>
        <v>-</v>
      </c>
      <c r="AT10" s="30" t="str">
        <f t="shared" si="22"/>
        <v>-</v>
      </c>
      <c r="AU10" s="31">
        <f t="shared" si="23"/>
        <v>8</v>
      </c>
    </row>
    <row r="11" spans="1:47">
      <c r="A11" s="33">
        <v>6</v>
      </c>
      <c r="B11" s="60"/>
      <c r="C11" s="60"/>
      <c r="D11" s="59"/>
      <c r="E11" s="36" t="s">
        <v>51</v>
      </c>
      <c r="F11" s="36"/>
      <c r="G11" s="59"/>
      <c r="H11" s="59"/>
      <c r="I11" s="59"/>
      <c r="J11" s="59"/>
      <c r="K11" s="59"/>
      <c r="L11" s="59"/>
      <c r="M11" s="37"/>
      <c r="N11" s="37"/>
      <c r="O11" s="37"/>
      <c r="P11" s="69"/>
      <c r="Q11" s="70"/>
      <c r="R11" s="70"/>
      <c r="S11" s="37"/>
      <c r="T11" s="50" t="s">
        <v>30</v>
      </c>
      <c r="U11" s="37"/>
      <c r="V11" s="39">
        <f t="shared" si="0"/>
        <v>0</v>
      </c>
      <c r="W11" s="38" t="str">
        <f t="shared" si="1"/>
        <v>-</v>
      </c>
      <c r="X11" s="38" t="str">
        <f t="shared" si="24"/>
        <v>-</v>
      </c>
      <c r="Y11" s="37"/>
      <c r="Z11" s="26">
        <f t="shared" si="2"/>
        <v>0</v>
      </c>
      <c r="AA11" s="26" t="str">
        <f t="shared" si="3"/>
        <v>-</v>
      </c>
      <c r="AB11" s="26" t="str">
        <f t="shared" si="4"/>
        <v>-</v>
      </c>
      <c r="AC11" s="26" t="str">
        <f t="shared" si="5"/>
        <v>-</v>
      </c>
      <c r="AD11" s="27" t="str">
        <f t="shared" si="6"/>
        <v>-</v>
      </c>
      <c r="AE11" s="28" t="e">
        <f t="shared" si="7"/>
        <v>#VALUE!</v>
      </c>
      <c r="AF11" s="29" t="str">
        <f t="shared" si="8"/>
        <v>-</v>
      </c>
      <c r="AG11" s="29" t="str">
        <f t="shared" si="9"/>
        <v>-</v>
      </c>
      <c r="AH11" s="29" t="str">
        <f t="shared" si="10"/>
        <v>-</v>
      </c>
      <c r="AI11" s="29" t="str">
        <f t="shared" si="11"/>
        <v>-</v>
      </c>
      <c r="AJ11" s="29" t="str">
        <f t="shared" si="12"/>
        <v>-</v>
      </c>
      <c r="AK11" s="30" t="str">
        <f t="shared" si="13"/>
        <v>-</v>
      </c>
      <c r="AL11" s="31">
        <f t="shared" si="14"/>
        <v>8</v>
      </c>
      <c r="AM11" s="32">
        <f t="shared" si="15"/>
        <v>0</v>
      </c>
      <c r="AN11" s="29" t="str">
        <f t="shared" si="16"/>
        <v>-</v>
      </c>
      <c r="AO11" s="29" t="str">
        <f t="shared" si="17"/>
        <v>-</v>
      </c>
      <c r="AP11" s="29" t="str">
        <f t="shared" si="18"/>
        <v>-</v>
      </c>
      <c r="AQ11" s="29" t="str">
        <f t="shared" si="19"/>
        <v>-</v>
      </c>
      <c r="AR11" s="29" t="str">
        <f t="shared" si="20"/>
        <v>-</v>
      </c>
      <c r="AS11" s="29" t="str">
        <f t="shared" si="21"/>
        <v>-</v>
      </c>
      <c r="AT11" s="30" t="str">
        <f t="shared" si="22"/>
        <v>-</v>
      </c>
      <c r="AU11" s="31">
        <f t="shared" si="23"/>
        <v>8</v>
      </c>
    </row>
    <row r="12" spans="1:47">
      <c r="A12" s="33">
        <v>7</v>
      </c>
      <c r="B12" s="60"/>
      <c r="C12" s="60"/>
      <c r="D12" s="59"/>
      <c r="E12" s="36" t="s">
        <v>51</v>
      </c>
      <c r="F12" s="36"/>
      <c r="G12" s="59"/>
      <c r="H12" s="59"/>
      <c r="I12" s="59"/>
      <c r="J12" s="59"/>
      <c r="K12" s="59"/>
      <c r="L12" s="59"/>
      <c r="M12" s="37"/>
      <c r="N12" s="37"/>
      <c r="O12" s="37"/>
      <c r="P12" s="69"/>
      <c r="Q12" s="70"/>
      <c r="R12" s="70"/>
      <c r="S12" s="37"/>
      <c r="T12" s="50" t="s">
        <v>30</v>
      </c>
      <c r="U12" s="37"/>
      <c r="V12" s="39">
        <f t="shared" si="0"/>
        <v>0</v>
      </c>
      <c r="W12" s="38" t="str">
        <f t="shared" si="1"/>
        <v>-</v>
      </c>
      <c r="X12" s="38" t="str">
        <f t="shared" si="24"/>
        <v>-</v>
      </c>
      <c r="Y12" s="37"/>
      <c r="Z12" s="26">
        <f t="shared" si="2"/>
        <v>0</v>
      </c>
      <c r="AA12" s="26" t="str">
        <f t="shared" si="3"/>
        <v>-</v>
      </c>
      <c r="AB12" s="26" t="str">
        <f t="shared" si="4"/>
        <v>-</v>
      </c>
      <c r="AC12" s="26" t="str">
        <f t="shared" si="5"/>
        <v>-</v>
      </c>
      <c r="AD12" s="27" t="str">
        <f t="shared" si="6"/>
        <v>-</v>
      </c>
      <c r="AE12" s="28" t="e">
        <f t="shared" si="7"/>
        <v>#VALUE!</v>
      </c>
      <c r="AF12" s="29" t="str">
        <f t="shared" si="8"/>
        <v>-</v>
      </c>
      <c r="AG12" s="29" t="str">
        <f t="shared" si="9"/>
        <v>-</v>
      </c>
      <c r="AH12" s="29" t="str">
        <f t="shared" si="10"/>
        <v>-</v>
      </c>
      <c r="AI12" s="29" t="str">
        <f t="shared" si="11"/>
        <v>-</v>
      </c>
      <c r="AJ12" s="29" t="str">
        <f t="shared" si="12"/>
        <v>-</v>
      </c>
      <c r="AK12" s="30" t="str">
        <f t="shared" si="13"/>
        <v>-</v>
      </c>
      <c r="AL12" s="31">
        <f t="shared" si="14"/>
        <v>8</v>
      </c>
      <c r="AM12" s="32">
        <f t="shared" si="15"/>
        <v>0</v>
      </c>
      <c r="AN12" s="29" t="str">
        <f t="shared" si="16"/>
        <v>-</v>
      </c>
      <c r="AO12" s="29" t="str">
        <f t="shared" si="17"/>
        <v>-</v>
      </c>
      <c r="AP12" s="29" t="str">
        <f t="shared" si="18"/>
        <v>-</v>
      </c>
      <c r="AQ12" s="29" t="str">
        <f t="shared" si="19"/>
        <v>-</v>
      </c>
      <c r="AR12" s="29" t="str">
        <f t="shared" si="20"/>
        <v>-</v>
      </c>
      <c r="AS12" s="29" t="str">
        <f t="shared" si="21"/>
        <v>-</v>
      </c>
      <c r="AT12" s="30" t="str">
        <f t="shared" si="22"/>
        <v>-</v>
      </c>
      <c r="AU12" s="31">
        <f t="shared" si="23"/>
        <v>8</v>
      </c>
    </row>
    <row r="13" spans="1:47">
      <c r="A13" s="33">
        <v>8</v>
      </c>
      <c r="B13" s="60"/>
      <c r="C13" s="60"/>
      <c r="D13" s="59"/>
      <c r="E13" s="36" t="s">
        <v>51</v>
      </c>
      <c r="F13" s="36"/>
      <c r="G13" s="59"/>
      <c r="H13" s="59"/>
      <c r="I13" s="59"/>
      <c r="J13" s="59"/>
      <c r="K13" s="59"/>
      <c r="L13" s="59"/>
      <c r="M13" s="37"/>
      <c r="N13" s="37"/>
      <c r="O13" s="37"/>
      <c r="P13" s="69"/>
      <c r="Q13" s="70"/>
      <c r="R13" s="70"/>
      <c r="S13" s="37"/>
      <c r="T13" s="50" t="s">
        <v>30</v>
      </c>
      <c r="U13" s="37"/>
      <c r="V13" s="39">
        <f t="shared" si="0"/>
        <v>0</v>
      </c>
      <c r="W13" s="38" t="str">
        <f t="shared" si="1"/>
        <v>-</v>
      </c>
      <c r="X13" s="38" t="str">
        <f t="shared" si="24"/>
        <v>-</v>
      </c>
      <c r="Y13" s="37"/>
      <c r="Z13" s="26">
        <f t="shared" si="2"/>
        <v>0</v>
      </c>
      <c r="AA13" s="26" t="str">
        <f t="shared" si="3"/>
        <v>-</v>
      </c>
      <c r="AB13" s="26" t="str">
        <f t="shared" si="4"/>
        <v>-</v>
      </c>
      <c r="AC13" s="26" t="str">
        <f t="shared" si="5"/>
        <v>-</v>
      </c>
      <c r="AD13" s="27" t="str">
        <f t="shared" si="6"/>
        <v>-</v>
      </c>
      <c r="AE13" s="28" t="e">
        <f t="shared" si="7"/>
        <v>#VALUE!</v>
      </c>
      <c r="AF13" s="29" t="str">
        <f t="shared" si="8"/>
        <v>-</v>
      </c>
      <c r="AG13" s="29" t="str">
        <f t="shared" si="9"/>
        <v>-</v>
      </c>
      <c r="AH13" s="29" t="str">
        <f t="shared" si="10"/>
        <v>-</v>
      </c>
      <c r="AI13" s="29" t="str">
        <f t="shared" si="11"/>
        <v>-</v>
      </c>
      <c r="AJ13" s="29" t="str">
        <f t="shared" si="12"/>
        <v>-</v>
      </c>
      <c r="AK13" s="30" t="str">
        <f t="shared" si="13"/>
        <v>-</v>
      </c>
      <c r="AL13" s="31">
        <f t="shared" si="14"/>
        <v>8</v>
      </c>
      <c r="AM13" s="32">
        <f t="shared" si="15"/>
        <v>0</v>
      </c>
      <c r="AN13" s="29" t="str">
        <f t="shared" si="16"/>
        <v>-</v>
      </c>
      <c r="AO13" s="29" t="str">
        <f t="shared" si="17"/>
        <v>-</v>
      </c>
      <c r="AP13" s="29" t="str">
        <f t="shared" si="18"/>
        <v>-</v>
      </c>
      <c r="AQ13" s="29" t="str">
        <f t="shared" si="19"/>
        <v>-</v>
      </c>
      <c r="AR13" s="29" t="str">
        <f t="shared" si="20"/>
        <v>-</v>
      </c>
      <c r="AS13" s="29" t="str">
        <f t="shared" si="21"/>
        <v>-</v>
      </c>
      <c r="AT13" s="30" t="str">
        <f t="shared" si="22"/>
        <v>-</v>
      </c>
      <c r="AU13" s="31">
        <f t="shared" si="23"/>
        <v>8</v>
      </c>
    </row>
    <row r="14" spans="1:47">
      <c r="A14" s="33">
        <v>9</v>
      </c>
      <c r="B14" s="60"/>
      <c r="C14" s="60"/>
      <c r="D14" s="59"/>
      <c r="E14" s="36" t="s">
        <v>51</v>
      </c>
      <c r="F14" s="36"/>
      <c r="G14" s="59"/>
      <c r="H14" s="59"/>
      <c r="I14" s="59"/>
      <c r="J14" s="59"/>
      <c r="K14" s="59"/>
      <c r="L14" s="59"/>
      <c r="M14" s="37"/>
      <c r="N14" s="37"/>
      <c r="O14" s="37"/>
      <c r="P14" s="69"/>
      <c r="Q14" s="70"/>
      <c r="R14" s="70"/>
      <c r="S14" s="37"/>
      <c r="T14" s="50" t="s">
        <v>30</v>
      </c>
      <c r="U14" s="37"/>
      <c r="V14" s="39">
        <f t="shared" si="0"/>
        <v>0</v>
      </c>
      <c r="W14" s="38" t="str">
        <f t="shared" si="1"/>
        <v>-</v>
      </c>
      <c r="X14" s="38" t="str">
        <f t="shared" si="24"/>
        <v>-</v>
      </c>
      <c r="Y14" s="37"/>
      <c r="Z14" s="26">
        <f t="shared" si="2"/>
        <v>0</v>
      </c>
      <c r="AA14" s="26" t="str">
        <f t="shared" si="3"/>
        <v>-</v>
      </c>
      <c r="AB14" s="26" t="str">
        <f t="shared" si="4"/>
        <v>-</v>
      </c>
      <c r="AC14" s="26" t="str">
        <f t="shared" si="5"/>
        <v>-</v>
      </c>
      <c r="AD14" s="27" t="str">
        <f t="shared" si="6"/>
        <v>-</v>
      </c>
      <c r="AE14" s="28" t="e">
        <f t="shared" si="7"/>
        <v>#VALUE!</v>
      </c>
      <c r="AF14" s="29" t="str">
        <f t="shared" si="8"/>
        <v>-</v>
      </c>
      <c r="AG14" s="29" t="str">
        <f t="shared" si="9"/>
        <v>-</v>
      </c>
      <c r="AH14" s="29" t="str">
        <f t="shared" si="10"/>
        <v>-</v>
      </c>
      <c r="AI14" s="29" t="str">
        <f t="shared" si="11"/>
        <v>-</v>
      </c>
      <c r="AJ14" s="29" t="str">
        <f t="shared" si="12"/>
        <v>-</v>
      </c>
      <c r="AK14" s="30" t="str">
        <f t="shared" si="13"/>
        <v>-</v>
      </c>
      <c r="AL14" s="31">
        <f t="shared" si="14"/>
        <v>8</v>
      </c>
      <c r="AM14" s="32">
        <f t="shared" si="15"/>
        <v>0</v>
      </c>
      <c r="AN14" s="29" t="str">
        <f t="shared" si="16"/>
        <v>-</v>
      </c>
      <c r="AO14" s="29" t="str">
        <f t="shared" si="17"/>
        <v>-</v>
      </c>
      <c r="AP14" s="29" t="str">
        <f t="shared" si="18"/>
        <v>-</v>
      </c>
      <c r="AQ14" s="29" t="str">
        <f t="shared" si="19"/>
        <v>-</v>
      </c>
      <c r="AR14" s="29" t="str">
        <f t="shared" si="20"/>
        <v>-</v>
      </c>
      <c r="AS14" s="29" t="str">
        <f t="shared" si="21"/>
        <v>-</v>
      </c>
      <c r="AT14" s="30" t="str">
        <f t="shared" si="22"/>
        <v>-</v>
      </c>
      <c r="AU14" s="31">
        <f t="shared" si="23"/>
        <v>8</v>
      </c>
    </row>
    <row r="15" spans="1:47">
      <c r="A15" s="33">
        <v>10</v>
      </c>
      <c r="B15" s="60"/>
      <c r="C15" s="60"/>
      <c r="D15" s="59"/>
      <c r="E15" s="36" t="s">
        <v>51</v>
      </c>
      <c r="F15" s="36"/>
      <c r="G15" s="59"/>
      <c r="H15" s="59"/>
      <c r="I15" s="59"/>
      <c r="J15" s="59"/>
      <c r="K15" s="59"/>
      <c r="L15" s="59"/>
      <c r="M15" s="37"/>
      <c r="N15" s="37"/>
      <c r="O15" s="37"/>
      <c r="P15" s="69"/>
      <c r="Q15" s="70"/>
      <c r="R15" s="70"/>
      <c r="S15" s="37"/>
      <c r="T15" s="50" t="s">
        <v>30</v>
      </c>
      <c r="U15" s="37"/>
      <c r="V15" s="39">
        <f t="shared" si="0"/>
        <v>0</v>
      </c>
      <c r="W15" s="38" t="str">
        <f t="shared" si="1"/>
        <v>-</v>
      </c>
      <c r="X15" s="38" t="str">
        <f t="shared" si="24"/>
        <v>-</v>
      </c>
      <c r="Y15" s="37"/>
      <c r="Z15" s="26">
        <f t="shared" si="2"/>
        <v>0</v>
      </c>
      <c r="AA15" s="26" t="str">
        <f t="shared" si="3"/>
        <v>-</v>
      </c>
      <c r="AB15" s="26" t="str">
        <f t="shared" si="4"/>
        <v>-</v>
      </c>
      <c r="AC15" s="26" t="str">
        <f t="shared" si="5"/>
        <v>-</v>
      </c>
      <c r="AD15" s="27" t="str">
        <f t="shared" si="6"/>
        <v>-</v>
      </c>
      <c r="AE15" s="28" t="e">
        <f t="shared" si="7"/>
        <v>#VALUE!</v>
      </c>
      <c r="AF15" s="29" t="str">
        <f t="shared" si="8"/>
        <v>-</v>
      </c>
      <c r="AG15" s="29" t="str">
        <f t="shared" si="9"/>
        <v>-</v>
      </c>
      <c r="AH15" s="29" t="str">
        <f t="shared" si="10"/>
        <v>-</v>
      </c>
      <c r="AI15" s="29" t="str">
        <f t="shared" si="11"/>
        <v>-</v>
      </c>
      <c r="AJ15" s="29" t="str">
        <f t="shared" si="12"/>
        <v>-</v>
      </c>
      <c r="AK15" s="30" t="str">
        <f t="shared" si="13"/>
        <v>-</v>
      </c>
      <c r="AL15" s="31">
        <f t="shared" si="14"/>
        <v>8</v>
      </c>
      <c r="AM15" s="32">
        <f t="shared" si="15"/>
        <v>0</v>
      </c>
      <c r="AN15" s="29" t="str">
        <f t="shared" si="16"/>
        <v>-</v>
      </c>
      <c r="AO15" s="29" t="str">
        <f t="shared" si="17"/>
        <v>-</v>
      </c>
      <c r="AP15" s="29" t="str">
        <f t="shared" si="18"/>
        <v>-</v>
      </c>
      <c r="AQ15" s="29" t="str">
        <f t="shared" si="19"/>
        <v>-</v>
      </c>
      <c r="AR15" s="29" t="str">
        <f t="shared" si="20"/>
        <v>-</v>
      </c>
      <c r="AS15" s="29" t="str">
        <f t="shared" si="21"/>
        <v>-</v>
      </c>
      <c r="AT15" s="30" t="str">
        <f t="shared" si="22"/>
        <v>-</v>
      </c>
      <c r="AU15" s="31">
        <f t="shared" si="23"/>
        <v>8</v>
      </c>
    </row>
    <row r="16" spans="1:47">
      <c r="A16" s="33">
        <v>11</v>
      </c>
      <c r="B16" s="60"/>
      <c r="C16" s="60"/>
      <c r="D16" s="59"/>
      <c r="E16" s="36" t="s">
        <v>51</v>
      </c>
      <c r="F16" s="36"/>
      <c r="G16" s="59"/>
      <c r="H16" s="59"/>
      <c r="I16" s="59"/>
      <c r="J16" s="59"/>
      <c r="K16" s="59"/>
      <c r="L16" s="59"/>
      <c r="M16" s="37"/>
      <c r="N16" s="37"/>
      <c r="O16" s="37"/>
      <c r="P16" s="69"/>
      <c r="Q16" s="70"/>
      <c r="R16" s="70"/>
      <c r="S16" s="37"/>
      <c r="T16" s="50" t="s">
        <v>30</v>
      </c>
      <c r="U16" s="37"/>
      <c r="V16" s="39">
        <f t="shared" si="0"/>
        <v>0</v>
      </c>
      <c r="W16" s="38" t="str">
        <f t="shared" si="1"/>
        <v>-</v>
      </c>
      <c r="X16" s="38" t="str">
        <f t="shared" si="24"/>
        <v>-</v>
      </c>
      <c r="Y16" s="37"/>
      <c r="Z16" s="26">
        <f t="shared" si="2"/>
        <v>0</v>
      </c>
      <c r="AA16" s="26" t="str">
        <f t="shared" si="3"/>
        <v>-</v>
      </c>
      <c r="AB16" s="26" t="str">
        <f t="shared" si="4"/>
        <v>-</v>
      </c>
      <c r="AC16" s="26" t="str">
        <f t="shared" si="5"/>
        <v>-</v>
      </c>
      <c r="AD16" s="27" t="str">
        <f t="shared" si="6"/>
        <v>-</v>
      </c>
      <c r="AE16" s="28" t="e">
        <f t="shared" si="7"/>
        <v>#VALUE!</v>
      </c>
      <c r="AF16" s="29" t="str">
        <f t="shared" si="8"/>
        <v>-</v>
      </c>
      <c r="AG16" s="29" t="str">
        <f t="shared" si="9"/>
        <v>-</v>
      </c>
      <c r="AH16" s="29" t="str">
        <f t="shared" si="10"/>
        <v>-</v>
      </c>
      <c r="AI16" s="29" t="str">
        <f t="shared" si="11"/>
        <v>-</v>
      </c>
      <c r="AJ16" s="29" t="str">
        <f t="shared" si="12"/>
        <v>-</v>
      </c>
      <c r="AK16" s="30" t="str">
        <f t="shared" si="13"/>
        <v>-</v>
      </c>
      <c r="AL16" s="31">
        <f t="shared" si="14"/>
        <v>8</v>
      </c>
      <c r="AM16" s="32">
        <f t="shared" si="15"/>
        <v>0</v>
      </c>
      <c r="AN16" s="29" t="str">
        <f t="shared" si="16"/>
        <v>-</v>
      </c>
      <c r="AO16" s="29" t="str">
        <f t="shared" si="17"/>
        <v>-</v>
      </c>
      <c r="AP16" s="29" t="str">
        <f t="shared" si="18"/>
        <v>-</v>
      </c>
      <c r="AQ16" s="29" t="str">
        <f t="shared" si="19"/>
        <v>-</v>
      </c>
      <c r="AR16" s="29" t="str">
        <f t="shared" si="20"/>
        <v>-</v>
      </c>
      <c r="AS16" s="29" t="str">
        <f t="shared" si="21"/>
        <v>-</v>
      </c>
      <c r="AT16" s="30" t="str">
        <f t="shared" si="22"/>
        <v>-</v>
      </c>
      <c r="AU16" s="31">
        <f t="shared" si="23"/>
        <v>8</v>
      </c>
    </row>
    <row r="17" spans="1:47">
      <c r="A17" s="33">
        <v>12</v>
      </c>
      <c r="B17" s="60"/>
      <c r="C17" s="60"/>
      <c r="D17" s="59"/>
      <c r="E17" s="36" t="s">
        <v>51</v>
      </c>
      <c r="F17" s="36"/>
      <c r="G17" s="59"/>
      <c r="H17" s="59"/>
      <c r="I17" s="59"/>
      <c r="J17" s="59"/>
      <c r="K17" s="59"/>
      <c r="L17" s="59"/>
      <c r="M17" s="37"/>
      <c r="N17" s="37"/>
      <c r="O17" s="37"/>
      <c r="P17" s="69"/>
      <c r="Q17" s="70"/>
      <c r="R17" s="70"/>
      <c r="S17" s="37"/>
      <c r="T17" s="50" t="s">
        <v>30</v>
      </c>
      <c r="U17" s="37"/>
      <c r="V17" s="39">
        <f t="shared" si="0"/>
        <v>0</v>
      </c>
      <c r="W17" s="38" t="str">
        <f t="shared" si="1"/>
        <v>-</v>
      </c>
      <c r="X17" s="38" t="str">
        <f t="shared" si="24"/>
        <v>-</v>
      </c>
      <c r="Y17" s="37"/>
      <c r="Z17" s="26">
        <f t="shared" si="2"/>
        <v>0</v>
      </c>
      <c r="AA17" s="26" t="str">
        <f t="shared" si="3"/>
        <v>-</v>
      </c>
      <c r="AB17" s="26" t="str">
        <f t="shared" si="4"/>
        <v>-</v>
      </c>
      <c r="AC17" s="26" t="str">
        <f t="shared" si="5"/>
        <v>-</v>
      </c>
      <c r="AD17" s="27" t="str">
        <f t="shared" si="6"/>
        <v>-</v>
      </c>
      <c r="AE17" s="28" t="e">
        <f t="shared" si="7"/>
        <v>#VALUE!</v>
      </c>
      <c r="AF17" s="29" t="str">
        <f t="shared" si="8"/>
        <v>-</v>
      </c>
      <c r="AG17" s="29" t="str">
        <f t="shared" si="9"/>
        <v>-</v>
      </c>
      <c r="AH17" s="29" t="str">
        <f t="shared" si="10"/>
        <v>-</v>
      </c>
      <c r="AI17" s="29" t="str">
        <f t="shared" si="11"/>
        <v>-</v>
      </c>
      <c r="AJ17" s="29" t="str">
        <f t="shared" si="12"/>
        <v>-</v>
      </c>
      <c r="AK17" s="30" t="str">
        <f t="shared" si="13"/>
        <v>-</v>
      </c>
      <c r="AL17" s="31">
        <f t="shared" si="14"/>
        <v>8</v>
      </c>
      <c r="AM17" s="32">
        <f t="shared" si="15"/>
        <v>0</v>
      </c>
      <c r="AN17" s="29" t="str">
        <f t="shared" si="16"/>
        <v>-</v>
      </c>
      <c r="AO17" s="29" t="str">
        <f t="shared" si="17"/>
        <v>-</v>
      </c>
      <c r="AP17" s="29" t="str">
        <f t="shared" si="18"/>
        <v>-</v>
      </c>
      <c r="AQ17" s="29" t="str">
        <f t="shared" si="19"/>
        <v>-</v>
      </c>
      <c r="AR17" s="29" t="str">
        <f t="shared" si="20"/>
        <v>-</v>
      </c>
      <c r="AS17" s="29" t="str">
        <f t="shared" si="21"/>
        <v>-</v>
      </c>
      <c r="AT17" s="30" t="str">
        <f t="shared" si="22"/>
        <v>-</v>
      </c>
      <c r="AU17" s="31">
        <f t="shared" si="23"/>
        <v>8</v>
      </c>
    </row>
    <row r="18" spans="1:47">
      <c r="A18" s="33">
        <v>13</v>
      </c>
      <c r="B18" s="60"/>
      <c r="C18" s="60"/>
      <c r="D18" s="59"/>
      <c r="E18" s="36" t="s">
        <v>51</v>
      </c>
      <c r="F18" s="36"/>
      <c r="G18" s="59"/>
      <c r="H18" s="59"/>
      <c r="I18" s="59"/>
      <c r="J18" s="59"/>
      <c r="K18" s="59"/>
      <c r="L18" s="59"/>
      <c r="M18" s="37"/>
      <c r="N18" s="37"/>
      <c r="O18" s="37"/>
      <c r="P18" s="69"/>
      <c r="Q18" s="70"/>
      <c r="R18" s="70"/>
      <c r="S18" s="37"/>
      <c r="T18" s="50" t="s">
        <v>30</v>
      </c>
      <c r="U18" s="37"/>
      <c r="V18" s="39">
        <f t="shared" si="0"/>
        <v>0</v>
      </c>
      <c r="W18" s="38" t="str">
        <f t="shared" si="1"/>
        <v>-</v>
      </c>
      <c r="X18" s="38" t="str">
        <f t="shared" si="24"/>
        <v>-</v>
      </c>
      <c r="Y18" s="37"/>
      <c r="Z18" s="26">
        <f t="shared" si="2"/>
        <v>0</v>
      </c>
      <c r="AA18" s="26" t="str">
        <f t="shared" si="3"/>
        <v>-</v>
      </c>
      <c r="AB18" s="26" t="str">
        <f t="shared" si="4"/>
        <v>-</v>
      </c>
      <c r="AC18" s="26" t="str">
        <f t="shared" si="5"/>
        <v>-</v>
      </c>
      <c r="AD18" s="27" t="str">
        <f t="shared" si="6"/>
        <v>-</v>
      </c>
      <c r="AE18" s="28" t="e">
        <f t="shared" si="7"/>
        <v>#VALUE!</v>
      </c>
      <c r="AF18" s="29" t="str">
        <f t="shared" si="8"/>
        <v>-</v>
      </c>
      <c r="AG18" s="29" t="str">
        <f t="shared" si="9"/>
        <v>-</v>
      </c>
      <c r="AH18" s="29" t="str">
        <f t="shared" si="10"/>
        <v>-</v>
      </c>
      <c r="AI18" s="29" t="str">
        <f t="shared" si="11"/>
        <v>-</v>
      </c>
      <c r="AJ18" s="29" t="str">
        <f t="shared" si="12"/>
        <v>-</v>
      </c>
      <c r="AK18" s="30" t="str">
        <f t="shared" si="13"/>
        <v>-</v>
      </c>
      <c r="AL18" s="31">
        <f t="shared" si="14"/>
        <v>8</v>
      </c>
      <c r="AM18" s="32">
        <f t="shared" si="15"/>
        <v>0</v>
      </c>
      <c r="AN18" s="29" t="str">
        <f t="shared" si="16"/>
        <v>-</v>
      </c>
      <c r="AO18" s="29" t="str">
        <f t="shared" si="17"/>
        <v>-</v>
      </c>
      <c r="AP18" s="29" t="str">
        <f t="shared" si="18"/>
        <v>-</v>
      </c>
      <c r="AQ18" s="29" t="str">
        <f t="shared" si="19"/>
        <v>-</v>
      </c>
      <c r="AR18" s="29" t="str">
        <f t="shared" si="20"/>
        <v>-</v>
      </c>
      <c r="AS18" s="29" t="str">
        <f t="shared" si="21"/>
        <v>-</v>
      </c>
      <c r="AT18" s="30" t="str">
        <f t="shared" si="22"/>
        <v>-</v>
      </c>
      <c r="AU18" s="31">
        <f t="shared" si="23"/>
        <v>8</v>
      </c>
    </row>
    <row r="19" spans="1:47">
      <c r="A19" s="33">
        <v>14</v>
      </c>
      <c r="B19" s="60"/>
      <c r="C19" s="60"/>
      <c r="D19" s="59"/>
      <c r="E19" s="36" t="s">
        <v>51</v>
      </c>
      <c r="F19" s="36"/>
      <c r="G19" s="59"/>
      <c r="H19" s="59"/>
      <c r="I19" s="59"/>
      <c r="J19" s="59"/>
      <c r="K19" s="59"/>
      <c r="L19" s="59"/>
      <c r="M19" s="37"/>
      <c r="N19" s="37"/>
      <c r="O19" s="37"/>
      <c r="P19" s="69"/>
      <c r="Q19" s="70"/>
      <c r="R19" s="70"/>
      <c r="S19" s="37"/>
      <c r="T19" s="50" t="s">
        <v>30</v>
      </c>
      <c r="U19" s="37"/>
      <c r="V19" s="39">
        <f t="shared" si="0"/>
        <v>0</v>
      </c>
      <c r="W19" s="38" t="str">
        <f t="shared" si="1"/>
        <v>-</v>
      </c>
      <c r="X19" s="38" t="str">
        <f t="shared" si="24"/>
        <v>-</v>
      </c>
      <c r="Y19" s="37"/>
      <c r="Z19" s="26">
        <f t="shared" si="2"/>
        <v>0</v>
      </c>
      <c r="AA19" s="26" t="str">
        <f t="shared" si="3"/>
        <v>-</v>
      </c>
      <c r="AB19" s="26" t="str">
        <f t="shared" si="4"/>
        <v>-</v>
      </c>
      <c r="AC19" s="26" t="str">
        <f t="shared" si="5"/>
        <v>-</v>
      </c>
      <c r="AD19" s="27" t="str">
        <f t="shared" si="6"/>
        <v>-</v>
      </c>
      <c r="AE19" s="28" t="e">
        <f t="shared" si="7"/>
        <v>#VALUE!</v>
      </c>
      <c r="AF19" s="29" t="str">
        <f t="shared" si="8"/>
        <v>-</v>
      </c>
      <c r="AG19" s="29" t="str">
        <f t="shared" si="9"/>
        <v>-</v>
      </c>
      <c r="AH19" s="29" t="str">
        <f t="shared" si="10"/>
        <v>-</v>
      </c>
      <c r="AI19" s="29" t="str">
        <f t="shared" si="11"/>
        <v>-</v>
      </c>
      <c r="AJ19" s="29" t="str">
        <f t="shared" si="12"/>
        <v>-</v>
      </c>
      <c r="AK19" s="30" t="str">
        <f t="shared" si="13"/>
        <v>-</v>
      </c>
      <c r="AL19" s="31">
        <f t="shared" si="14"/>
        <v>8</v>
      </c>
      <c r="AM19" s="32">
        <f t="shared" si="15"/>
        <v>0</v>
      </c>
      <c r="AN19" s="29" t="str">
        <f t="shared" si="16"/>
        <v>-</v>
      </c>
      <c r="AO19" s="29" t="str">
        <f t="shared" si="17"/>
        <v>-</v>
      </c>
      <c r="AP19" s="29" t="str">
        <f t="shared" si="18"/>
        <v>-</v>
      </c>
      <c r="AQ19" s="29" t="str">
        <f t="shared" si="19"/>
        <v>-</v>
      </c>
      <c r="AR19" s="29" t="str">
        <f t="shared" si="20"/>
        <v>-</v>
      </c>
      <c r="AS19" s="29" t="str">
        <f t="shared" si="21"/>
        <v>-</v>
      </c>
      <c r="AT19" s="30" t="str">
        <f t="shared" si="22"/>
        <v>-</v>
      </c>
      <c r="AU19" s="31">
        <f t="shared" si="23"/>
        <v>8</v>
      </c>
    </row>
    <row r="20" spans="1:47">
      <c r="A20" s="33">
        <v>15</v>
      </c>
      <c r="B20" s="60"/>
      <c r="C20" s="60"/>
      <c r="D20" s="59"/>
      <c r="E20" s="36" t="s">
        <v>51</v>
      </c>
      <c r="F20" s="36"/>
      <c r="G20" s="59"/>
      <c r="H20" s="59"/>
      <c r="I20" s="59"/>
      <c r="J20" s="59"/>
      <c r="K20" s="59"/>
      <c r="L20" s="59"/>
      <c r="M20" s="37"/>
      <c r="N20" s="37"/>
      <c r="O20" s="37"/>
      <c r="P20" s="69"/>
      <c r="Q20" s="70"/>
      <c r="R20" s="70"/>
      <c r="S20" s="37"/>
      <c r="T20" s="50" t="s">
        <v>30</v>
      </c>
      <c r="U20" s="37"/>
      <c r="V20" s="39">
        <f t="shared" si="0"/>
        <v>0</v>
      </c>
      <c r="W20" s="38" t="str">
        <f t="shared" si="1"/>
        <v>-</v>
      </c>
      <c r="X20" s="38" t="str">
        <f t="shared" si="24"/>
        <v>-</v>
      </c>
      <c r="Y20" s="37"/>
      <c r="Z20" s="26">
        <f t="shared" si="2"/>
        <v>0</v>
      </c>
      <c r="AA20" s="26" t="str">
        <f t="shared" si="3"/>
        <v>-</v>
      </c>
      <c r="AB20" s="26" t="str">
        <f t="shared" si="4"/>
        <v>-</v>
      </c>
      <c r="AC20" s="26" t="str">
        <f t="shared" si="5"/>
        <v>-</v>
      </c>
      <c r="AD20" s="27" t="str">
        <f t="shared" si="6"/>
        <v>-</v>
      </c>
      <c r="AE20" s="28" t="e">
        <f t="shared" si="7"/>
        <v>#VALUE!</v>
      </c>
      <c r="AF20" s="29" t="str">
        <f t="shared" si="8"/>
        <v>-</v>
      </c>
      <c r="AG20" s="29" t="str">
        <f t="shared" si="9"/>
        <v>-</v>
      </c>
      <c r="AH20" s="29" t="str">
        <f t="shared" si="10"/>
        <v>-</v>
      </c>
      <c r="AI20" s="29" t="str">
        <f t="shared" si="11"/>
        <v>-</v>
      </c>
      <c r="AJ20" s="29" t="str">
        <f t="shared" si="12"/>
        <v>-</v>
      </c>
      <c r="AK20" s="30" t="str">
        <f t="shared" si="13"/>
        <v>-</v>
      </c>
      <c r="AL20" s="31">
        <f t="shared" si="14"/>
        <v>8</v>
      </c>
      <c r="AM20" s="32">
        <f t="shared" si="15"/>
        <v>0</v>
      </c>
      <c r="AN20" s="29" t="str">
        <f t="shared" si="16"/>
        <v>-</v>
      </c>
      <c r="AO20" s="29" t="str">
        <f t="shared" si="17"/>
        <v>-</v>
      </c>
      <c r="AP20" s="29" t="str">
        <f t="shared" si="18"/>
        <v>-</v>
      </c>
      <c r="AQ20" s="29" t="str">
        <f t="shared" si="19"/>
        <v>-</v>
      </c>
      <c r="AR20" s="29" t="str">
        <f t="shared" si="20"/>
        <v>-</v>
      </c>
      <c r="AS20" s="29" t="str">
        <f t="shared" si="21"/>
        <v>-</v>
      </c>
      <c r="AT20" s="30" t="str">
        <f t="shared" si="22"/>
        <v>-</v>
      </c>
      <c r="AU20" s="31">
        <f t="shared" si="23"/>
        <v>8</v>
      </c>
    </row>
    <row r="21" spans="1:47">
      <c r="A21" s="33">
        <v>16</v>
      </c>
      <c r="B21" s="60"/>
      <c r="C21" s="60"/>
      <c r="D21" s="59"/>
      <c r="E21" s="36" t="s">
        <v>51</v>
      </c>
      <c r="F21" s="36"/>
      <c r="G21" s="59"/>
      <c r="H21" s="59"/>
      <c r="I21" s="59"/>
      <c r="J21" s="59"/>
      <c r="K21" s="59"/>
      <c r="L21" s="59"/>
      <c r="M21" s="37"/>
      <c r="N21" s="37"/>
      <c r="O21" s="37"/>
      <c r="P21" s="69"/>
      <c r="Q21" s="70"/>
      <c r="R21" s="70"/>
      <c r="S21" s="37"/>
      <c r="T21" s="50" t="s">
        <v>30</v>
      </c>
      <c r="U21" s="37"/>
      <c r="V21" s="39">
        <f t="shared" si="0"/>
        <v>0</v>
      </c>
      <c r="W21" s="38" t="str">
        <f t="shared" si="1"/>
        <v>-</v>
      </c>
      <c r="X21" s="38" t="str">
        <f t="shared" si="24"/>
        <v>-</v>
      </c>
      <c r="Y21" s="37"/>
      <c r="Z21" s="26">
        <f t="shared" si="2"/>
        <v>0</v>
      </c>
      <c r="AA21" s="26" t="str">
        <f t="shared" si="3"/>
        <v>-</v>
      </c>
      <c r="AB21" s="26" t="str">
        <f t="shared" si="4"/>
        <v>-</v>
      </c>
      <c r="AC21" s="26" t="str">
        <f t="shared" si="5"/>
        <v>-</v>
      </c>
      <c r="AD21" s="27" t="str">
        <f t="shared" si="6"/>
        <v>-</v>
      </c>
      <c r="AE21" s="28" t="e">
        <f t="shared" si="7"/>
        <v>#VALUE!</v>
      </c>
      <c r="AF21" s="29" t="str">
        <f t="shared" si="8"/>
        <v>-</v>
      </c>
      <c r="AG21" s="29" t="str">
        <f t="shared" si="9"/>
        <v>-</v>
      </c>
      <c r="AH21" s="29" t="str">
        <f t="shared" si="10"/>
        <v>-</v>
      </c>
      <c r="AI21" s="29" t="str">
        <f t="shared" si="11"/>
        <v>-</v>
      </c>
      <c r="AJ21" s="29" t="str">
        <f t="shared" si="12"/>
        <v>-</v>
      </c>
      <c r="AK21" s="30" t="str">
        <f t="shared" si="13"/>
        <v>-</v>
      </c>
      <c r="AL21" s="31">
        <f t="shared" si="14"/>
        <v>8</v>
      </c>
      <c r="AM21" s="32">
        <f t="shared" si="15"/>
        <v>0</v>
      </c>
      <c r="AN21" s="29" t="str">
        <f t="shared" si="16"/>
        <v>-</v>
      </c>
      <c r="AO21" s="29" t="str">
        <f t="shared" si="17"/>
        <v>-</v>
      </c>
      <c r="AP21" s="29" t="str">
        <f t="shared" si="18"/>
        <v>-</v>
      </c>
      <c r="AQ21" s="29" t="str">
        <f t="shared" si="19"/>
        <v>-</v>
      </c>
      <c r="AR21" s="29" t="str">
        <f t="shared" si="20"/>
        <v>-</v>
      </c>
      <c r="AS21" s="29" t="str">
        <f t="shared" si="21"/>
        <v>-</v>
      </c>
      <c r="AT21" s="30" t="str">
        <f t="shared" si="22"/>
        <v>-</v>
      </c>
      <c r="AU21" s="31">
        <f t="shared" si="23"/>
        <v>8</v>
      </c>
    </row>
    <row r="22" spans="1:47">
      <c r="A22" s="33">
        <v>17</v>
      </c>
      <c r="B22" s="60"/>
      <c r="C22" s="60"/>
      <c r="D22" s="59"/>
      <c r="E22" s="36" t="s">
        <v>51</v>
      </c>
      <c r="F22" s="36"/>
      <c r="G22" s="59"/>
      <c r="H22" s="59"/>
      <c r="I22" s="59"/>
      <c r="J22" s="59"/>
      <c r="K22" s="59"/>
      <c r="L22" s="59"/>
      <c r="M22" s="37"/>
      <c r="N22" s="37"/>
      <c r="O22" s="37"/>
      <c r="P22" s="69"/>
      <c r="Q22" s="70"/>
      <c r="R22" s="70"/>
      <c r="S22" s="37"/>
      <c r="T22" s="50" t="s">
        <v>30</v>
      </c>
      <c r="U22" s="37"/>
      <c r="V22" s="39">
        <f t="shared" si="0"/>
        <v>0</v>
      </c>
      <c r="W22" s="38" t="str">
        <f t="shared" si="1"/>
        <v>-</v>
      </c>
      <c r="X22" s="38" t="str">
        <f t="shared" si="24"/>
        <v>-</v>
      </c>
      <c r="Y22" s="37"/>
      <c r="Z22" s="26">
        <f t="shared" si="2"/>
        <v>0</v>
      </c>
      <c r="AA22" s="26" t="str">
        <f t="shared" si="3"/>
        <v>-</v>
      </c>
      <c r="AB22" s="26" t="str">
        <f t="shared" si="4"/>
        <v>-</v>
      </c>
      <c r="AC22" s="26" t="str">
        <f t="shared" si="5"/>
        <v>-</v>
      </c>
      <c r="AD22" s="27" t="str">
        <f t="shared" si="6"/>
        <v>-</v>
      </c>
      <c r="AE22" s="28" t="e">
        <f t="shared" si="7"/>
        <v>#VALUE!</v>
      </c>
      <c r="AF22" s="29" t="str">
        <f t="shared" si="8"/>
        <v>-</v>
      </c>
      <c r="AG22" s="29" t="str">
        <f t="shared" si="9"/>
        <v>-</v>
      </c>
      <c r="AH22" s="29" t="str">
        <f t="shared" si="10"/>
        <v>-</v>
      </c>
      <c r="AI22" s="29" t="str">
        <f t="shared" si="11"/>
        <v>-</v>
      </c>
      <c r="AJ22" s="29" t="str">
        <f t="shared" si="12"/>
        <v>-</v>
      </c>
      <c r="AK22" s="30" t="str">
        <f t="shared" si="13"/>
        <v>-</v>
      </c>
      <c r="AL22" s="31">
        <f t="shared" si="14"/>
        <v>8</v>
      </c>
      <c r="AM22" s="32">
        <f t="shared" si="15"/>
        <v>0</v>
      </c>
      <c r="AN22" s="29" t="str">
        <f t="shared" si="16"/>
        <v>-</v>
      </c>
      <c r="AO22" s="29" t="str">
        <f t="shared" si="17"/>
        <v>-</v>
      </c>
      <c r="AP22" s="29" t="str">
        <f t="shared" si="18"/>
        <v>-</v>
      </c>
      <c r="AQ22" s="29" t="str">
        <f t="shared" si="19"/>
        <v>-</v>
      </c>
      <c r="AR22" s="29" t="str">
        <f t="shared" si="20"/>
        <v>-</v>
      </c>
      <c r="AS22" s="29" t="str">
        <f t="shared" si="21"/>
        <v>-</v>
      </c>
      <c r="AT22" s="30" t="str">
        <f t="shared" si="22"/>
        <v>-</v>
      </c>
      <c r="AU22" s="31">
        <f t="shared" si="23"/>
        <v>8</v>
      </c>
    </row>
    <row r="23" spans="1:47">
      <c r="A23" s="33">
        <v>18</v>
      </c>
      <c r="B23" s="60"/>
      <c r="C23" s="60"/>
      <c r="D23" s="59"/>
      <c r="E23" s="36" t="s">
        <v>51</v>
      </c>
      <c r="F23" s="36"/>
      <c r="G23" s="59"/>
      <c r="H23" s="59"/>
      <c r="I23" s="59"/>
      <c r="J23" s="59"/>
      <c r="K23" s="59"/>
      <c r="L23" s="59"/>
      <c r="M23" s="37"/>
      <c r="N23" s="37"/>
      <c r="O23" s="37"/>
      <c r="P23" s="69"/>
      <c r="Q23" s="70"/>
      <c r="R23" s="70"/>
      <c r="S23" s="37"/>
      <c r="T23" s="50" t="s">
        <v>30</v>
      </c>
      <c r="U23" s="37"/>
      <c r="V23" s="39">
        <f t="shared" si="0"/>
        <v>0</v>
      </c>
      <c r="W23" s="38" t="str">
        <f t="shared" si="1"/>
        <v>-</v>
      </c>
      <c r="X23" s="38" t="str">
        <f t="shared" si="24"/>
        <v>-</v>
      </c>
      <c r="Y23" s="37"/>
      <c r="Z23" s="26">
        <f t="shared" si="2"/>
        <v>0</v>
      </c>
      <c r="AA23" s="26" t="str">
        <f t="shared" si="3"/>
        <v>-</v>
      </c>
      <c r="AB23" s="26" t="str">
        <f t="shared" si="4"/>
        <v>-</v>
      </c>
      <c r="AC23" s="26" t="str">
        <f t="shared" si="5"/>
        <v>-</v>
      </c>
      <c r="AD23" s="27" t="str">
        <f t="shared" si="6"/>
        <v>-</v>
      </c>
      <c r="AE23" s="28" t="e">
        <f t="shared" si="7"/>
        <v>#VALUE!</v>
      </c>
      <c r="AF23" s="29" t="str">
        <f t="shared" si="8"/>
        <v>-</v>
      </c>
      <c r="AG23" s="29" t="str">
        <f t="shared" si="9"/>
        <v>-</v>
      </c>
      <c r="AH23" s="29" t="str">
        <f t="shared" si="10"/>
        <v>-</v>
      </c>
      <c r="AI23" s="29" t="str">
        <f t="shared" si="11"/>
        <v>-</v>
      </c>
      <c r="AJ23" s="29" t="str">
        <f t="shared" si="12"/>
        <v>-</v>
      </c>
      <c r="AK23" s="30" t="str">
        <f t="shared" si="13"/>
        <v>-</v>
      </c>
      <c r="AL23" s="31">
        <f t="shared" si="14"/>
        <v>8</v>
      </c>
      <c r="AM23" s="32">
        <f t="shared" si="15"/>
        <v>0</v>
      </c>
      <c r="AN23" s="29" t="str">
        <f t="shared" si="16"/>
        <v>-</v>
      </c>
      <c r="AO23" s="29" t="str">
        <f t="shared" si="17"/>
        <v>-</v>
      </c>
      <c r="AP23" s="29" t="str">
        <f t="shared" si="18"/>
        <v>-</v>
      </c>
      <c r="AQ23" s="29" t="str">
        <f t="shared" si="19"/>
        <v>-</v>
      </c>
      <c r="AR23" s="29" t="str">
        <f t="shared" si="20"/>
        <v>-</v>
      </c>
      <c r="AS23" s="29" t="str">
        <f t="shared" si="21"/>
        <v>-</v>
      </c>
      <c r="AT23" s="30" t="str">
        <f t="shared" si="22"/>
        <v>-</v>
      </c>
      <c r="AU23" s="31">
        <f t="shared" si="23"/>
        <v>8</v>
      </c>
    </row>
    <row r="24" spans="1:47">
      <c r="A24" s="33">
        <v>19</v>
      </c>
      <c r="B24" s="60"/>
      <c r="C24" s="60"/>
      <c r="D24" s="59"/>
      <c r="E24" s="36" t="s">
        <v>51</v>
      </c>
      <c r="F24" s="36"/>
      <c r="G24" s="59"/>
      <c r="H24" s="59"/>
      <c r="I24" s="59"/>
      <c r="J24" s="59"/>
      <c r="K24" s="59"/>
      <c r="L24" s="59"/>
      <c r="M24" s="37"/>
      <c r="N24" s="37"/>
      <c r="O24" s="37"/>
      <c r="P24" s="69"/>
      <c r="Q24" s="70"/>
      <c r="R24" s="70"/>
      <c r="S24" s="37"/>
      <c r="T24" s="50" t="s">
        <v>30</v>
      </c>
      <c r="U24" s="37"/>
      <c r="V24" s="39">
        <f t="shared" si="0"/>
        <v>0</v>
      </c>
      <c r="W24" s="38" t="str">
        <f t="shared" si="1"/>
        <v>-</v>
      </c>
      <c r="X24" s="38" t="str">
        <f t="shared" si="24"/>
        <v>-</v>
      </c>
      <c r="Y24" s="37"/>
      <c r="Z24" s="26">
        <f t="shared" si="2"/>
        <v>0</v>
      </c>
      <c r="AA24" s="26" t="str">
        <f t="shared" si="3"/>
        <v>-</v>
      </c>
      <c r="AB24" s="26" t="str">
        <f t="shared" si="4"/>
        <v>-</v>
      </c>
      <c r="AC24" s="26" t="str">
        <f t="shared" si="5"/>
        <v>-</v>
      </c>
      <c r="AD24" s="27" t="str">
        <f t="shared" si="6"/>
        <v>-</v>
      </c>
      <c r="AE24" s="28" t="e">
        <f t="shared" si="7"/>
        <v>#VALUE!</v>
      </c>
      <c r="AF24" s="29" t="str">
        <f t="shared" si="8"/>
        <v>-</v>
      </c>
      <c r="AG24" s="29" t="str">
        <f t="shared" si="9"/>
        <v>-</v>
      </c>
      <c r="AH24" s="29" t="str">
        <f t="shared" si="10"/>
        <v>-</v>
      </c>
      <c r="AI24" s="29" t="str">
        <f t="shared" si="11"/>
        <v>-</v>
      </c>
      <c r="AJ24" s="29" t="str">
        <f t="shared" si="12"/>
        <v>-</v>
      </c>
      <c r="AK24" s="30" t="str">
        <f t="shared" si="13"/>
        <v>-</v>
      </c>
      <c r="AL24" s="31">
        <f t="shared" si="14"/>
        <v>8</v>
      </c>
      <c r="AM24" s="32">
        <f t="shared" si="15"/>
        <v>0</v>
      </c>
      <c r="AN24" s="29" t="str">
        <f t="shared" si="16"/>
        <v>-</v>
      </c>
      <c r="AO24" s="29" t="str">
        <f t="shared" si="17"/>
        <v>-</v>
      </c>
      <c r="AP24" s="29" t="str">
        <f t="shared" si="18"/>
        <v>-</v>
      </c>
      <c r="AQ24" s="29" t="str">
        <f t="shared" si="19"/>
        <v>-</v>
      </c>
      <c r="AR24" s="29" t="str">
        <f t="shared" si="20"/>
        <v>-</v>
      </c>
      <c r="AS24" s="29" t="str">
        <f t="shared" si="21"/>
        <v>-</v>
      </c>
      <c r="AT24" s="30" t="str">
        <f t="shared" si="22"/>
        <v>-</v>
      </c>
      <c r="AU24" s="31">
        <f t="shared" si="23"/>
        <v>8</v>
      </c>
    </row>
    <row r="25" spans="1:47">
      <c r="A25" s="33">
        <v>20</v>
      </c>
      <c r="B25" s="60"/>
      <c r="C25" s="60"/>
      <c r="D25" s="59"/>
      <c r="E25" s="36" t="s">
        <v>51</v>
      </c>
      <c r="F25" s="36"/>
      <c r="G25" s="59"/>
      <c r="H25" s="59"/>
      <c r="I25" s="59"/>
      <c r="J25" s="59"/>
      <c r="K25" s="59"/>
      <c r="L25" s="59"/>
      <c r="M25" s="37"/>
      <c r="N25" s="37"/>
      <c r="O25" s="37"/>
      <c r="P25" s="69"/>
      <c r="Q25" s="70"/>
      <c r="R25" s="70"/>
      <c r="S25" s="37"/>
      <c r="T25" s="50" t="s">
        <v>30</v>
      </c>
      <c r="U25" s="37"/>
      <c r="V25" s="39">
        <f t="shared" si="0"/>
        <v>0</v>
      </c>
      <c r="W25" s="38" t="str">
        <f t="shared" si="1"/>
        <v>-</v>
      </c>
      <c r="X25" s="38" t="str">
        <f t="shared" si="24"/>
        <v>-</v>
      </c>
      <c r="Y25" s="37"/>
      <c r="Z25" s="26">
        <f t="shared" si="2"/>
        <v>0</v>
      </c>
      <c r="AA25" s="26" t="str">
        <f t="shared" si="3"/>
        <v>-</v>
      </c>
      <c r="AB25" s="26" t="str">
        <f t="shared" si="4"/>
        <v>-</v>
      </c>
      <c r="AC25" s="26" t="str">
        <f t="shared" si="5"/>
        <v>-</v>
      </c>
      <c r="AD25" s="27" t="str">
        <f t="shared" si="6"/>
        <v>-</v>
      </c>
      <c r="AE25" s="28" t="e">
        <f t="shared" si="7"/>
        <v>#VALUE!</v>
      </c>
      <c r="AF25" s="29" t="str">
        <f t="shared" si="8"/>
        <v>-</v>
      </c>
      <c r="AG25" s="29" t="str">
        <f t="shared" si="9"/>
        <v>-</v>
      </c>
      <c r="AH25" s="29" t="str">
        <f t="shared" si="10"/>
        <v>-</v>
      </c>
      <c r="AI25" s="29" t="str">
        <f t="shared" si="11"/>
        <v>-</v>
      </c>
      <c r="AJ25" s="29" t="str">
        <f t="shared" si="12"/>
        <v>-</v>
      </c>
      <c r="AK25" s="30" t="str">
        <f t="shared" si="13"/>
        <v>-</v>
      </c>
      <c r="AL25" s="31">
        <f t="shared" si="14"/>
        <v>8</v>
      </c>
      <c r="AM25" s="32">
        <f t="shared" si="15"/>
        <v>0</v>
      </c>
      <c r="AN25" s="29" t="str">
        <f t="shared" si="16"/>
        <v>-</v>
      </c>
      <c r="AO25" s="29" t="str">
        <f t="shared" si="17"/>
        <v>-</v>
      </c>
      <c r="AP25" s="29" t="str">
        <f t="shared" si="18"/>
        <v>-</v>
      </c>
      <c r="AQ25" s="29" t="str">
        <f t="shared" si="19"/>
        <v>-</v>
      </c>
      <c r="AR25" s="29" t="str">
        <f t="shared" si="20"/>
        <v>-</v>
      </c>
      <c r="AS25" s="29" t="str">
        <f t="shared" si="21"/>
        <v>-</v>
      </c>
      <c r="AT25" s="30" t="str">
        <f t="shared" si="22"/>
        <v>-</v>
      </c>
      <c r="AU25" s="31">
        <f t="shared" si="23"/>
        <v>8</v>
      </c>
    </row>
    <row r="26" spans="1:47">
      <c r="A26" s="33">
        <v>21</v>
      </c>
      <c r="B26" s="60"/>
      <c r="C26" s="60"/>
      <c r="D26" s="59"/>
      <c r="E26" s="36" t="s">
        <v>51</v>
      </c>
      <c r="F26" s="36"/>
      <c r="G26" s="59"/>
      <c r="H26" s="59"/>
      <c r="I26" s="59"/>
      <c r="J26" s="59"/>
      <c r="K26" s="59"/>
      <c r="L26" s="59"/>
      <c r="M26" s="37"/>
      <c r="N26" s="37"/>
      <c r="O26" s="37"/>
      <c r="P26" s="69"/>
      <c r="Q26" s="70"/>
      <c r="R26" s="70"/>
      <c r="S26" s="37"/>
      <c r="T26" s="50" t="s">
        <v>30</v>
      </c>
      <c r="U26" s="37"/>
      <c r="V26" s="39">
        <f t="shared" si="0"/>
        <v>0</v>
      </c>
      <c r="W26" s="38" t="str">
        <f t="shared" si="1"/>
        <v>-</v>
      </c>
      <c r="X26" s="38" t="str">
        <f t="shared" si="24"/>
        <v>-</v>
      </c>
      <c r="Y26" s="37"/>
      <c r="Z26" s="26">
        <f t="shared" si="2"/>
        <v>0</v>
      </c>
      <c r="AA26" s="26" t="str">
        <f t="shared" si="3"/>
        <v>-</v>
      </c>
      <c r="AB26" s="26" t="str">
        <f t="shared" si="4"/>
        <v>-</v>
      </c>
      <c r="AC26" s="26" t="str">
        <f t="shared" si="5"/>
        <v>-</v>
      </c>
      <c r="AD26" s="27" t="str">
        <f t="shared" si="6"/>
        <v>-</v>
      </c>
      <c r="AE26" s="28" t="e">
        <f t="shared" si="7"/>
        <v>#VALUE!</v>
      </c>
      <c r="AF26" s="29" t="str">
        <f t="shared" si="8"/>
        <v>-</v>
      </c>
      <c r="AG26" s="29" t="str">
        <f t="shared" si="9"/>
        <v>-</v>
      </c>
      <c r="AH26" s="29" t="str">
        <f t="shared" si="10"/>
        <v>-</v>
      </c>
      <c r="AI26" s="29" t="str">
        <f t="shared" si="11"/>
        <v>-</v>
      </c>
      <c r="AJ26" s="29" t="str">
        <f t="shared" si="12"/>
        <v>-</v>
      </c>
      <c r="AK26" s="30" t="str">
        <f t="shared" si="13"/>
        <v>-</v>
      </c>
      <c r="AL26" s="31">
        <f t="shared" si="14"/>
        <v>8</v>
      </c>
      <c r="AM26" s="32">
        <f t="shared" si="15"/>
        <v>0</v>
      </c>
      <c r="AN26" s="29" t="str">
        <f t="shared" si="16"/>
        <v>-</v>
      </c>
      <c r="AO26" s="29" t="str">
        <f t="shared" si="17"/>
        <v>-</v>
      </c>
      <c r="AP26" s="29" t="str">
        <f t="shared" si="18"/>
        <v>-</v>
      </c>
      <c r="AQ26" s="29" t="str">
        <f t="shared" si="19"/>
        <v>-</v>
      </c>
      <c r="AR26" s="29" t="str">
        <f t="shared" si="20"/>
        <v>-</v>
      </c>
      <c r="AS26" s="29" t="str">
        <f t="shared" si="21"/>
        <v>-</v>
      </c>
      <c r="AT26" s="30" t="str">
        <f t="shared" si="22"/>
        <v>-</v>
      </c>
      <c r="AU26" s="31">
        <f t="shared" si="23"/>
        <v>8</v>
      </c>
    </row>
    <row r="27" spans="1:47">
      <c r="A27" s="33">
        <v>22</v>
      </c>
      <c r="B27" s="60"/>
      <c r="C27" s="60"/>
      <c r="D27" s="59"/>
      <c r="E27" s="36" t="s">
        <v>51</v>
      </c>
      <c r="F27" s="36"/>
      <c r="G27" s="59"/>
      <c r="H27" s="59"/>
      <c r="I27" s="59"/>
      <c r="J27" s="59"/>
      <c r="K27" s="59"/>
      <c r="L27" s="59"/>
      <c r="M27" s="37"/>
      <c r="N27" s="37"/>
      <c r="O27" s="37"/>
      <c r="P27" s="69"/>
      <c r="Q27" s="70"/>
      <c r="R27" s="70"/>
      <c r="S27" s="37"/>
      <c r="T27" s="50" t="s">
        <v>30</v>
      </c>
      <c r="U27" s="37"/>
      <c r="V27" s="39">
        <f t="shared" si="0"/>
        <v>0</v>
      </c>
      <c r="W27" s="38" t="str">
        <f t="shared" si="1"/>
        <v>-</v>
      </c>
      <c r="X27" s="38" t="str">
        <f t="shared" si="24"/>
        <v>-</v>
      </c>
      <c r="Y27" s="37"/>
      <c r="Z27" s="26">
        <f t="shared" si="2"/>
        <v>0</v>
      </c>
      <c r="AA27" s="26" t="str">
        <f t="shared" si="3"/>
        <v>-</v>
      </c>
      <c r="AB27" s="26" t="str">
        <f t="shared" si="4"/>
        <v>-</v>
      </c>
      <c r="AC27" s="26" t="str">
        <f t="shared" si="5"/>
        <v>-</v>
      </c>
      <c r="AD27" s="27" t="str">
        <f t="shared" si="6"/>
        <v>-</v>
      </c>
      <c r="AE27" s="28" t="e">
        <f t="shared" si="7"/>
        <v>#VALUE!</v>
      </c>
      <c r="AF27" s="29" t="str">
        <f t="shared" si="8"/>
        <v>-</v>
      </c>
      <c r="AG27" s="29" t="str">
        <f t="shared" si="9"/>
        <v>-</v>
      </c>
      <c r="AH27" s="29" t="str">
        <f t="shared" si="10"/>
        <v>-</v>
      </c>
      <c r="AI27" s="29" t="str">
        <f t="shared" si="11"/>
        <v>-</v>
      </c>
      <c r="AJ27" s="29" t="str">
        <f t="shared" si="12"/>
        <v>-</v>
      </c>
      <c r="AK27" s="30" t="str">
        <f t="shared" si="13"/>
        <v>-</v>
      </c>
      <c r="AL27" s="31">
        <f t="shared" si="14"/>
        <v>8</v>
      </c>
      <c r="AM27" s="32">
        <f t="shared" si="15"/>
        <v>0</v>
      </c>
      <c r="AN27" s="29" t="str">
        <f t="shared" si="16"/>
        <v>-</v>
      </c>
      <c r="AO27" s="29" t="str">
        <f t="shared" si="17"/>
        <v>-</v>
      </c>
      <c r="AP27" s="29" t="str">
        <f t="shared" si="18"/>
        <v>-</v>
      </c>
      <c r="AQ27" s="29" t="str">
        <f t="shared" si="19"/>
        <v>-</v>
      </c>
      <c r="AR27" s="29" t="str">
        <f t="shared" si="20"/>
        <v>-</v>
      </c>
      <c r="AS27" s="29" t="str">
        <f t="shared" si="21"/>
        <v>-</v>
      </c>
      <c r="AT27" s="30" t="str">
        <f t="shared" si="22"/>
        <v>-</v>
      </c>
      <c r="AU27" s="31">
        <f t="shared" si="23"/>
        <v>8</v>
      </c>
    </row>
    <row r="28" spans="1:47">
      <c r="A28" s="33">
        <v>23</v>
      </c>
      <c r="B28" s="60"/>
      <c r="C28" s="60"/>
      <c r="D28" s="59"/>
      <c r="E28" s="36" t="s">
        <v>51</v>
      </c>
      <c r="F28" s="36"/>
      <c r="G28" s="59"/>
      <c r="H28" s="59"/>
      <c r="I28" s="59"/>
      <c r="J28" s="59"/>
      <c r="K28" s="59"/>
      <c r="L28" s="59"/>
      <c r="M28" s="37"/>
      <c r="N28" s="37"/>
      <c r="O28" s="37"/>
      <c r="P28" s="69"/>
      <c r="Q28" s="70"/>
      <c r="R28" s="70"/>
      <c r="S28" s="37"/>
      <c r="T28" s="50" t="s">
        <v>30</v>
      </c>
      <c r="U28" s="37"/>
      <c r="V28" s="39">
        <f t="shared" si="0"/>
        <v>0</v>
      </c>
      <c r="W28" s="38" t="str">
        <f t="shared" si="1"/>
        <v>-</v>
      </c>
      <c r="X28" s="38" t="str">
        <f t="shared" si="24"/>
        <v>-</v>
      </c>
      <c r="Y28" s="37"/>
      <c r="Z28" s="26">
        <f t="shared" si="2"/>
        <v>0</v>
      </c>
      <c r="AA28" s="26" t="str">
        <f t="shared" si="3"/>
        <v>-</v>
      </c>
      <c r="AB28" s="26" t="str">
        <f t="shared" si="4"/>
        <v>-</v>
      </c>
      <c r="AC28" s="26" t="str">
        <f t="shared" si="5"/>
        <v>-</v>
      </c>
      <c r="AD28" s="27" t="str">
        <f t="shared" si="6"/>
        <v>-</v>
      </c>
      <c r="AE28" s="28" t="e">
        <f t="shared" si="7"/>
        <v>#VALUE!</v>
      </c>
      <c r="AF28" s="29" t="str">
        <f t="shared" si="8"/>
        <v>-</v>
      </c>
      <c r="AG28" s="29" t="str">
        <f t="shared" si="9"/>
        <v>-</v>
      </c>
      <c r="AH28" s="29" t="str">
        <f t="shared" si="10"/>
        <v>-</v>
      </c>
      <c r="AI28" s="29" t="str">
        <f t="shared" si="11"/>
        <v>-</v>
      </c>
      <c r="AJ28" s="29" t="str">
        <f t="shared" si="12"/>
        <v>-</v>
      </c>
      <c r="AK28" s="30" t="str">
        <f t="shared" si="13"/>
        <v>-</v>
      </c>
      <c r="AL28" s="31">
        <f t="shared" si="14"/>
        <v>8</v>
      </c>
      <c r="AM28" s="32">
        <f t="shared" si="15"/>
        <v>0</v>
      </c>
      <c r="AN28" s="29" t="str">
        <f t="shared" si="16"/>
        <v>-</v>
      </c>
      <c r="AO28" s="29" t="str">
        <f t="shared" si="17"/>
        <v>-</v>
      </c>
      <c r="AP28" s="29" t="str">
        <f t="shared" si="18"/>
        <v>-</v>
      </c>
      <c r="AQ28" s="29" t="str">
        <f t="shared" si="19"/>
        <v>-</v>
      </c>
      <c r="AR28" s="29" t="str">
        <f t="shared" si="20"/>
        <v>-</v>
      </c>
      <c r="AS28" s="29" t="str">
        <f t="shared" si="21"/>
        <v>-</v>
      </c>
      <c r="AT28" s="30" t="str">
        <f t="shared" si="22"/>
        <v>-</v>
      </c>
      <c r="AU28" s="31">
        <f t="shared" si="23"/>
        <v>8</v>
      </c>
    </row>
    <row r="29" spans="1:47">
      <c r="A29" s="33">
        <v>24</v>
      </c>
      <c r="B29" s="60"/>
      <c r="C29" s="60"/>
      <c r="D29" s="59"/>
      <c r="E29" s="36" t="s">
        <v>51</v>
      </c>
      <c r="F29" s="36"/>
      <c r="G29" s="59"/>
      <c r="H29" s="59"/>
      <c r="I29" s="59"/>
      <c r="J29" s="59"/>
      <c r="K29" s="59"/>
      <c r="L29" s="59"/>
      <c r="M29" s="37"/>
      <c r="N29" s="37"/>
      <c r="O29" s="37"/>
      <c r="P29" s="69"/>
      <c r="Q29" s="70"/>
      <c r="R29" s="70"/>
      <c r="S29" s="37"/>
      <c r="T29" s="50" t="s">
        <v>30</v>
      </c>
      <c r="U29" s="37"/>
      <c r="V29" s="39">
        <f t="shared" si="0"/>
        <v>0</v>
      </c>
      <c r="W29" s="38" t="str">
        <f t="shared" si="1"/>
        <v>-</v>
      </c>
      <c r="X29" s="38" t="str">
        <f t="shared" si="24"/>
        <v>-</v>
      </c>
      <c r="Y29" s="37"/>
      <c r="Z29" s="26">
        <f t="shared" si="2"/>
        <v>0</v>
      </c>
      <c r="AA29" s="26" t="str">
        <f t="shared" si="3"/>
        <v>-</v>
      </c>
      <c r="AB29" s="26" t="str">
        <f t="shared" si="4"/>
        <v>-</v>
      </c>
      <c r="AC29" s="26" t="str">
        <f t="shared" si="5"/>
        <v>-</v>
      </c>
      <c r="AD29" s="27" t="str">
        <f t="shared" si="6"/>
        <v>-</v>
      </c>
      <c r="AE29" s="28" t="e">
        <f t="shared" si="7"/>
        <v>#VALUE!</v>
      </c>
      <c r="AF29" s="29" t="str">
        <f t="shared" si="8"/>
        <v>-</v>
      </c>
      <c r="AG29" s="29" t="str">
        <f t="shared" si="9"/>
        <v>-</v>
      </c>
      <c r="AH29" s="29" t="str">
        <f t="shared" si="10"/>
        <v>-</v>
      </c>
      <c r="AI29" s="29" t="str">
        <f t="shared" si="11"/>
        <v>-</v>
      </c>
      <c r="AJ29" s="29" t="str">
        <f t="shared" si="12"/>
        <v>-</v>
      </c>
      <c r="AK29" s="30" t="str">
        <f t="shared" si="13"/>
        <v>-</v>
      </c>
      <c r="AL29" s="31">
        <f t="shared" si="14"/>
        <v>8</v>
      </c>
      <c r="AM29" s="32">
        <f t="shared" si="15"/>
        <v>0</v>
      </c>
      <c r="AN29" s="29" t="str">
        <f t="shared" si="16"/>
        <v>-</v>
      </c>
      <c r="AO29" s="29" t="str">
        <f t="shared" si="17"/>
        <v>-</v>
      </c>
      <c r="AP29" s="29" t="str">
        <f t="shared" si="18"/>
        <v>-</v>
      </c>
      <c r="AQ29" s="29" t="str">
        <f t="shared" si="19"/>
        <v>-</v>
      </c>
      <c r="AR29" s="29" t="str">
        <f t="shared" si="20"/>
        <v>-</v>
      </c>
      <c r="AS29" s="29" t="str">
        <f t="shared" si="21"/>
        <v>-</v>
      </c>
      <c r="AT29" s="30" t="str">
        <f t="shared" si="22"/>
        <v>-</v>
      </c>
      <c r="AU29" s="31">
        <f t="shared" si="23"/>
        <v>8</v>
      </c>
    </row>
    <row r="30" spans="1:47">
      <c r="A30" s="33">
        <v>25</v>
      </c>
      <c r="B30" s="60"/>
      <c r="C30" s="60"/>
      <c r="D30" s="59"/>
      <c r="E30" s="36" t="s">
        <v>51</v>
      </c>
      <c r="F30" s="36"/>
      <c r="G30" s="59"/>
      <c r="H30" s="59"/>
      <c r="I30" s="59"/>
      <c r="J30" s="59"/>
      <c r="K30" s="59"/>
      <c r="L30" s="59"/>
      <c r="M30" s="37"/>
      <c r="N30" s="37"/>
      <c r="O30" s="37"/>
      <c r="P30" s="69"/>
      <c r="Q30" s="70"/>
      <c r="R30" s="70"/>
      <c r="S30" s="37"/>
      <c r="T30" s="50" t="s">
        <v>30</v>
      </c>
      <c r="U30" s="37"/>
      <c r="V30" s="39">
        <f t="shared" si="0"/>
        <v>0</v>
      </c>
      <c r="W30" s="38" t="str">
        <f t="shared" si="1"/>
        <v>-</v>
      </c>
      <c r="X30" s="38" t="str">
        <f t="shared" si="24"/>
        <v>-</v>
      </c>
      <c r="Y30" s="37"/>
      <c r="Z30" s="26">
        <f t="shared" si="2"/>
        <v>0</v>
      </c>
      <c r="AA30" s="26" t="str">
        <f t="shared" si="3"/>
        <v>-</v>
      </c>
      <c r="AB30" s="26" t="str">
        <f t="shared" si="4"/>
        <v>-</v>
      </c>
      <c r="AC30" s="26" t="str">
        <f t="shared" si="5"/>
        <v>-</v>
      </c>
      <c r="AD30" s="27" t="str">
        <f t="shared" si="6"/>
        <v>-</v>
      </c>
      <c r="AE30" s="28" t="e">
        <f t="shared" si="7"/>
        <v>#VALUE!</v>
      </c>
      <c r="AF30" s="29" t="str">
        <f t="shared" si="8"/>
        <v>-</v>
      </c>
      <c r="AG30" s="29" t="str">
        <f t="shared" si="9"/>
        <v>-</v>
      </c>
      <c r="AH30" s="29" t="str">
        <f t="shared" si="10"/>
        <v>-</v>
      </c>
      <c r="AI30" s="29" t="str">
        <f t="shared" si="11"/>
        <v>-</v>
      </c>
      <c r="AJ30" s="29" t="str">
        <f t="shared" si="12"/>
        <v>-</v>
      </c>
      <c r="AK30" s="30" t="str">
        <f t="shared" si="13"/>
        <v>-</v>
      </c>
      <c r="AL30" s="31">
        <f t="shared" si="14"/>
        <v>8</v>
      </c>
      <c r="AM30" s="32">
        <f t="shared" si="15"/>
        <v>0</v>
      </c>
      <c r="AN30" s="29" t="str">
        <f t="shared" si="16"/>
        <v>-</v>
      </c>
      <c r="AO30" s="29" t="str">
        <f t="shared" si="17"/>
        <v>-</v>
      </c>
      <c r="AP30" s="29" t="str">
        <f t="shared" si="18"/>
        <v>-</v>
      </c>
      <c r="AQ30" s="29" t="str">
        <f t="shared" si="19"/>
        <v>-</v>
      </c>
      <c r="AR30" s="29" t="str">
        <f t="shared" si="20"/>
        <v>-</v>
      </c>
      <c r="AS30" s="29" t="str">
        <f t="shared" si="21"/>
        <v>-</v>
      </c>
      <c r="AT30" s="30" t="str">
        <f t="shared" si="22"/>
        <v>-</v>
      </c>
      <c r="AU30" s="31">
        <f t="shared" si="23"/>
        <v>8</v>
      </c>
    </row>
    <row r="31" spans="1:47">
      <c r="A31" s="33">
        <v>26</v>
      </c>
      <c r="B31" s="60"/>
      <c r="C31" s="60"/>
      <c r="D31" s="59"/>
      <c r="E31" s="36" t="s">
        <v>51</v>
      </c>
      <c r="F31" s="36"/>
      <c r="G31" s="59"/>
      <c r="H31" s="59"/>
      <c r="I31" s="59"/>
      <c r="J31" s="59"/>
      <c r="K31" s="59"/>
      <c r="L31" s="59"/>
      <c r="M31" s="37"/>
      <c r="N31" s="37"/>
      <c r="O31" s="37"/>
      <c r="P31" s="69"/>
      <c r="Q31" s="70"/>
      <c r="R31" s="70"/>
      <c r="S31" s="37"/>
      <c r="T31" s="50" t="s">
        <v>30</v>
      </c>
      <c r="U31" s="37"/>
      <c r="V31" s="39">
        <f t="shared" si="0"/>
        <v>0</v>
      </c>
      <c r="W31" s="38" t="str">
        <f t="shared" si="1"/>
        <v>-</v>
      </c>
      <c r="X31" s="38" t="str">
        <f t="shared" si="24"/>
        <v>-</v>
      </c>
      <c r="Y31" s="37"/>
      <c r="Z31" s="26">
        <f t="shared" si="2"/>
        <v>0</v>
      </c>
      <c r="AA31" s="26" t="str">
        <f t="shared" si="3"/>
        <v>-</v>
      </c>
      <c r="AB31" s="26" t="str">
        <f t="shared" si="4"/>
        <v>-</v>
      </c>
      <c r="AC31" s="26" t="str">
        <f t="shared" si="5"/>
        <v>-</v>
      </c>
      <c r="AD31" s="27" t="str">
        <f t="shared" si="6"/>
        <v>-</v>
      </c>
      <c r="AE31" s="28" t="e">
        <f t="shared" si="7"/>
        <v>#VALUE!</v>
      </c>
      <c r="AF31" s="29" t="str">
        <f t="shared" si="8"/>
        <v>-</v>
      </c>
      <c r="AG31" s="29" t="str">
        <f t="shared" si="9"/>
        <v>-</v>
      </c>
      <c r="AH31" s="29" t="str">
        <f t="shared" si="10"/>
        <v>-</v>
      </c>
      <c r="AI31" s="29" t="str">
        <f t="shared" si="11"/>
        <v>-</v>
      </c>
      <c r="AJ31" s="29" t="str">
        <f t="shared" si="12"/>
        <v>-</v>
      </c>
      <c r="AK31" s="30" t="str">
        <f t="shared" si="13"/>
        <v>-</v>
      </c>
      <c r="AL31" s="31">
        <f t="shared" si="14"/>
        <v>8</v>
      </c>
      <c r="AM31" s="32">
        <f t="shared" si="15"/>
        <v>0</v>
      </c>
      <c r="AN31" s="29" t="str">
        <f t="shared" si="16"/>
        <v>-</v>
      </c>
      <c r="AO31" s="29" t="str">
        <f t="shared" si="17"/>
        <v>-</v>
      </c>
      <c r="AP31" s="29" t="str">
        <f t="shared" si="18"/>
        <v>-</v>
      </c>
      <c r="AQ31" s="29" t="str">
        <f t="shared" si="19"/>
        <v>-</v>
      </c>
      <c r="AR31" s="29" t="str">
        <f t="shared" si="20"/>
        <v>-</v>
      </c>
      <c r="AS31" s="29" t="str">
        <f t="shared" si="21"/>
        <v>-</v>
      </c>
      <c r="AT31" s="30" t="str">
        <f t="shared" si="22"/>
        <v>-</v>
      </c>
      <c r="AU31" s="31">
        <f t="shared" si="23"/>
        <v>8</v>
      </c>
    </row>
    <row r="32" spans="1:47">
      <c r="A32" s="33">
        <v>27</v>
      </c>
      <c r="B32" s="60"/>
      <c r="C32" s="60"/>
      <c r="D32" s="59"/>
      <c r="E32" s="36" t="s">
        <v>51</v>
      </c>
      <c r="F32" s="36"/>
      <c r="G32" s="59"/>
      <c r="H32" s="59"/>
      <c r="I32" s="59"/>
      <c r="J32" s="59"/>
      <c r="K32" s="59"/>
      <c r="L32" s="59"/>
      <c r="M32" s="37"/>
      <c r="N32" s="37"/>
      <c r="O32" s="37"/>
      <c r="P32" s="69"/>
      <c r="Q32" s="70"/>
      <c r="R32" s="70"/>
      <c r="S32" s="37"/>
      <c r="T32" s="50" t="s">
        <v>30</v>
      </c>
      <c r="U32" s="37"/>
      <c r="V32" s="39">
        <f t="shared" si="0"/>
        <v>0</v>
      </c>
      <c r="W32" s="38" t="str">
        <f t="shared" si="1"/>
        <v>-</v>
      </c>
      <c r="X32" s="38" t="str">
        <f t="shared" si="24"/>
        <v>-</v>
      </c>
      <c r="Y32" s="37"/>
      <c r="Z32" s="26">
        <f t="shared" si="2"/>
        <v>0</v>
      </c>
      <c r="AA32" s="26" t="str">
        <f t="shared" si="3"/>
        <v>-</v>
      </c>
      <c r="AB32" s="26" t="str">
        <f t="shared" si="4"/>
        <v>-</v>
      </c>
      <c r="AC32" s="26" t="str">
        <f t="shared" si="5"/>
        <v>-</v>
      </c>
      <c r="AD32" s="27" t="str">
        <f t="shared" si="6"/>
        <v>-</v>
      </c>
      <c r="AE32" s="28" t="e">
        <f t="shared" si="7"/>
        <v>#VALUE!</v>
      </c>
      <c r="AF32" s="29" t="str">
        <f t="shared" si="8"/>
        <v>-</v>
      </c>
      <c r="AG32" s="29" t="str">
        <f t="shared" si="9"/>
        <v>-</v>
      </c>
      <c r="AH32" s="29" t="str">
        <f t="shared" si="10"/>
        <v>-</v>
      </c>
      <c r="AI32" s="29" t="str">
        <f t="shared" si="11"/>
        <v>-</v>
      </c>
      <c r="AJ32" s="29" t="str">
        <f t="shared" si="12"/>
        <v>-</v>
      </c>
      <c r="AK32" s="30" t="str">
        <f t="shared" si="13"/>
        <v>-</v>
      </c>
      <c r="AL32" s="31">
        <f t="shared" si="14"/>
        <v>8</v>
      </c>
      <c r="AM32" s="32">
        <f t="shared" si="15"/>
        <v>0</v>
      </c>
      <c r="AN32" s="29" t="str">
        <f t="shared" si="16"/>
        <v>-</v>
      </c>
      <c r="AO32" s="29" t="str">
        <f t="shared" si="17"/>
        <v>-</v>
      </c>
      <c r="AP32" s="29" t="str">
        <f t="shared" si="18"/>
        <v>-</v>
      </c>
      <c r="AQ32" s="29" t="str">
        <f t="shared" si="19"/>
        <v>-</v>
      </c>
      <c r="AR32" s="29" t="str">
        <f t="shared" si="20"/>
        <v>-</v>
      </c>
      <c r="AS32" s="29" t="str">
        <f t="shared" si="21"/>
        <v>-</v>
      </c>
      <c r="AT32" s="30" t="str">
        <f t="shared" si="22"/>
        <v>-</v>
      </c>
      <c r="AU32" s="31">
        <f t="shared" si="23"/>
        <v>8</v>
      </c>
    </row>
    <row r="33" spans="1:47">
      <c r="A33" s="33">
        <v>28</v>
      </c>
      <c r="B33" s="42"/>
      <c r="C33" s="42"/>
      <c r="D33" s="43"/>
      <c r="E33" s="36" t="s">
        <v>51</v>
      </c>
      <c r="F33" s="36"/>
      <c r="G33" s="59"/>
      <c r="H33" s="43"/>
      <c r="I33" s="43"/>
      <c r="J33" s="43"/>
      <c r="K33" s="43"/>
      <c r="L33" s="59"/>
      <c r="M33" s="45"/>
      <c r="N33" s="45"/>
      <c r="O33" s="45"/>
      <c r="P33" s="69"/>
      <c r="Q33" s="70"/>
      <c r="R33" s="70"/>
      <c r="S33" s="45"/>
      <c r="T33" s="50" t="s">
        <v>30</v>
      </c>
      <c r="U33" s="45"/>
      <c r="V33" s="46">
        <f t="shared" si="0"/>
        <v>0</v>
      </c>
      <c r="W33" s="47" t="str">
        <f t="shared" si="1"/>
        <v>-</v>
      </c>
      <c r="X33" s="38" t="str">
        <f t="shared" si="24"/>
        <v>-</v>
      </c>
      <c r="Y33" s="45"/>
      <c r="Z33" s="26">
        <f t="shared" si="2"/>
        <v>0</v>
      </c>
      <c r="AA33" s="26" t="str">
        <f t="shared" si="3"/>
        <v>-</v>
      </c>
      <c r="AB33" s="26" t="str">
        <f t="shared" si="4"/>
        <v>-</v>
      </c>
      <c r="AC33" s="26" t="str">
        <f t="shared" si="5"/>
        <v>-</v>
      </c>
      <c r="AD33" s="27" t="str">
        <f t="shared" si="6"/>
        <v>-</v>
      </c>
      <c r="AE33" s="28" t="e">
        <f t="shared" si="7"/>
        <v>#VALUE!</v>
      </c>
      <c r="AF33" s="29" t="str">
        <f t="shared" si="8"/>
        <v>-</v>
      </c>
      <c r="AG33" s="29" t="str">
        <f t="shared" si="9"/>
        <v>-</v>
      </c>
      <c r="AH33" s="29" t="str">
        <f t="shared" si="10"/>
        <v>-</v>
      </c>
      <c r="AI33" s="29" t="str">
        <f t="shared" si="11"/>
        <v>-</v>
      </c>
      <c r="AJ33" s="29" t="str">
        <f t="shared" si="12"/>
        <v>-</v>
      </c>
      <c r="AK33" s="30" t="str">
        <f t="shared" si="13"/>
        <v>-</v>
      </c>
      <c r="AL33" s="31">
        <f t="shared" si="14"/>
        <v>8</v>
      </c>
      <c r="AM33" s="32">
        <f t="shared" si="15"/>
        <v>0</v>
      </c>
      <c r="AN33" s="29" t="str">
        <f t="shared" si="16"/>
        <v>-</v>
      </c>
      <c r="AO33" s="29" t="str">
        <f t="shared" si="17"/>
        <v>-</v>
      </c>
      <c r="AP33" s="29" t="str">
        <f t="shared" si="18"/>
        <v>-</v>
      </c>
      <c r="AQ33" s="29" t="str">
        <f t="shared" si="19"/>
        <v>-</v>
      </c>
      <c r="AR33" s="29" t="str">
        <f t="shared" si="20"/>
        <v>-</v>
      </c>
      <c r="AS33" s="29" t="str">
        <f t="shared" si="21"/>
        <v>-</v>
      </c>
      <c r="AT33" s="30" t="str">
        <f t="shared" si="22"/>
        <v>-</v>
      </c>
      <c r="AU33" s="31">
        <f t="shared" si="23"/>
        <v>8</v>
      </c>
    </row>
    <row r="34" spans="1:47">
      <c r="A34" s="33">
        <v>29</v>
      </c>
      <c r="B34" s="33"/>
      <c r="C34" s="33"/>
      <c r="D34" s="34"/>
      <c r="E34" s="36" t="s">
        <v>51</v>
      </c>
      <c r="F34" s="36"/>
      <c r="G34" s="59"/>
      <c r="H34" s="34"/>
      <c r="I34" s="34"/>
      <c r="J34" s="34"/>
      <c r="K34" s="34"/>
      <c r="L34" s="59"/>
      <c r="M34" s="37"/>
      <c r="N34" s="37"/>
      <c r="O34" s="37"/>
      <c r="P34" s="69"/>
      <c r="Q34" s="70"/>
      <c r="R34" s="70"/>
      <c r="S34" s="37"/>
      <c r="T34" s="50" t="s">
        <v>30</v>
      </c>
      <c r="U34" s="37"/>
      <c r="V34" s="39">
        <f t="shared" si="0"/>
        <v>0</v>
      </c>
      <c r="W34" s="40" t="str">
        <f t="shared" si="1"/>
        <v>-</v>
      </c>
      <c r="X34" s="38" t="str">
        <f t="shared" si="24"/>
        <v>-</v>
      </c>
      <c r="Y34" s="41"/>
      <c r="Z34" s="26">
        <f t="shared" si="2"/>
        <v>0</v>
      </c>
      <c r="AA34" s="26" t="str">
        <f t="shared" si="3"/>
        <v>-</v>
      </c>
      <c r="AB34" s="26" t="str">
        <f t="shared" si="4"/>
        <v>-</v>
      </c>
      <c r="AC34" s="26" t="str">
        <f t="shared" si="5"/>
        <v>-</v>
      </c>
      <c r="AD34" s="27" t="str">
        <f t="shared" si="6"/>
        <v>-</v>
      </c>
      <c r="AE34" s="28" t="e">
        <f t="shared" si="7"/>
        <v>#VALUE!</v>
      </c>
      <c r="AF34" s="29" t="str">
        <f t="shared" si="8"/>
        <v>-</v>
      </c>
      <c r="AG34" s="29" t="str">
        <f t="shared" si="9"/>
        <v>-</v>
      </c>
      <c r="AH34" s="29" t="str">
        <f t="shared" si="10"/>
        <v>-</v>
      </c>
      <c r="AI34" s="29" t="str">
        <f t="shared" si="11"/>
        <v>-</v>
      </c>
      <c r="AJ34" s="29" t="str">
        <f t="shared" si="12"/>
        <v>-</v>
      </c>
      <c r="AK34" s="30" t="str">
        <f t="shared" si="13"/>
        <v>-</v>
      </c>
      <c r="AL34" s="31">
        <f t="shared" si="14"/>
        <v>8</v>
      </c>
      <c r="AM34" s="32">
        <f t="shared" si="15"/>
        <v>0</v>
      </c>
      <c r="AN34" s="29" t="str">
        <f t="shared" si="16"/>
        <v>-</v>
      </c>
      <c r="AO34" s="29" t="str">
        <f t="shared" si="17"/>
        <v>-</v>
      </c>
      <c r="AP34" s="29" t="str">
        <f t="shared" si="18"/>
        <v>-</v>
      </c>
      <c r="AQ34" s="29" t="str">
        <f t="shared" si="19"/>
        <v>-</v>
      </c>
      <c r="AR34" s="29" t="str">
        <f t="shared" si="20"/>
        <v>-</v>
      </c>
      <c r="AS34" s="29" t="str">
        <f t="shared" si="21"/>
        <v>-</v>
      </c>
      <c r="AT34" s="30" t="str">
        <f t="shared" si="22"/>
        <v>-</v>
      </c>
      <c r="AU34" s="31">
        <f t="shared" si="23"/>
        <v>8</v>
      </c>
    </row>
    <row r="35" spans="1:47">
      <c r="A35" s="33">
        <v>30</v>
      </c>
      <c r="B35" s="42"/>
      <c r="C35" s="42"/>
      <c r="D35" s="43"/>
      <c r="E35" s="36" t="s">
        <v>51</v>
      </c>
      <c r="F35" s="36"/>
      <c r="G35" s="59"/>
      <c r="H35" s="43"/>
      <c r="I35" s="43"/>
      <c r="J35" s="43"/>
      <c r="K35" s="43"/>
      <c r="L35" s="59"/>
      <c r="M35" s="45"/>
      <c r="N35" s="45"/>
      <c r="O35" s="45"/>
      <c r="P35" s="69"/>
      <c r="Q35" s="70"/>
      <c r="R35" s="70"/>
      <c r="S35" s="45"/>
      <c r="T35" s="50" t="s">
        <v>30</v>
      </c>
      <c r="U35" s="45"/>
      <c r="V35" s="46">
        <f t="shared" si="0"/>
        <v>0</v>
      </c>
      <c r="W35" s="47" t="str">
        <f t="shared" si="1"/>
        <v>-</v>
      </c>
      <c r="X35" s="38" t="str">
        <f t="shared" si="24"/>
        <v>-</v>
      </c>
      <c r="Y35" s="45"/>
      <c r="Z35" s="26">
        <f t="shared" si="2"/>
        <v>0</v>
      </c>
      <c r="AA35" s="26" t="str">
        <f t="shared" si="3"/>
        <v>-</v>
      </c>
      <c r="AB35" s="26" t="str">
        <f t="shared" si="4"/>
        <v>-</v>
      </c>
      <c r="AC35" s="26" t="str">
        <f t="shared" si="5"/>
        <v>-</v>
      </c>
      <c r="AD35" s="27" t="str">
        <f t="shared" si="6"/>
        <v>-</v>
      </c>
      <c r="AE35" s="28" t="e">
        <f t="shared" si="7"/>
        <v>#VALUE!</v>
      </c>
      <c r="AF35" s="29" t="str">
        <f t="shared" si="8"/>
        <v>-</v>
      </c>
      <c r="AG35" s="29" t="str">
        <f t="shared" si="9"/>
        <v>-</v>
      </c>
      <c r="AH35" s="29" t="str">
        <f t="shared" si="10"/>
        <v>-</v>
      </c>
      <c r="AI35" s="29" t="str">
        <f t="shared" si="11"/>
        <v>-</v>
      </c>
      <c r="AJ35" s="29" t="str">
        <f t="shared" si="12"/>
        <v>-</v>
      </c>
      <c r="AK35" s="30" t="str">
        <f t="shared" si="13"/>
        <v>-</v>
      </c>
      <c r="AL35" s="31">
        <f t="shared" si="14"/>
        <v>8</v>
      </c>
      <c r="AM35" s="32">
        <f t="shared" si="15"/>
        <v>0</v>
      </c>
      <c r="AN35" s="29" t="str">
        <f t="shared" si="16"/>
        <v>-</v>
      </c>
      <c r="AO35" s="29" t="str">
        <f t="shared" si="17"/>
        <v>-</v>
      </c>
      <c r="AP35" s="29" t="str">
        <f t="shared" si="18"/>
        <v>-</v>
      </c>
      <c r="AQ35" s="29" t="str">
        <f t="shared" si="19"/>
        <v>-</v>
      </c>
      <c r="AR35" s="29" t="str">
        <f t="shared" si="20"/>
        <v>-</v>
      </c>
      <c r="AS35" s="29" t="str">
        <f t="shared" si="21"/>
        <v>-</v>
      </c>
      <c r="AT35" s="30" t="str">
        <f t="shared" si="22"/>
        <v>-</v>
      </c>
      <c r="AU35" s="31">
        <f t="shared" si="23"/>
        <v>8</v>
      </c>
    </row>
    <row r="36" spans="1:47">
      <c r="A36" s="33">
        <v>31</v>
      </c>
      <c r="B36" s="33"/>
      <c r="C36" s="33"/>
      <c r="D36" s="34"/>
      <c r="E36" s="36" t="s">
        <v>51</v>
      </c>
      <c r="F36" s="36"/>
      <c r="G36" s="59"/>
      <c r="H36" s="34"/>
      <c r="I36" s="34"/>
      <c r="J36" s="34"/>
      <c r="K36" s="34"/>
      <c r="L36" s="59"/>
      <c r="M36" s="37"/>
      <c r="N36" s="37"/>
      <c r="O36" s="37"/>
      <c r="P36" s="69"/>
      <c r="Q36" s="70"/>
      <c r="R36" s="70"/>
      <c r="S36" s="37"/>
      <c r="T36" s="50" t="s">
        <v>30</v>
      </c>
      <c r="U36" s="37"/>
      <c r="V36" s="39">
        <f t="shared" si="0"/>
        <v>0</v>
      </c>
      <c r="W36" s="40" t="str">
        <f t="shared" si="1"/>
        <v>-</v>
      </c>
      <c r="X36" s="38" t="str">
        <f t="shared" si="24"/>
        <v>-</v>
      </c>
      <c r="Y36" s="41"/>
      <c r="Z36" s="26">
        <f t="shared" si="2"/>
        <v>0</v>
      </c>
      <c r="AA36" s="26" t="str">
        <f t="shared" si="3"/>
        <v>-</v>
      </c>
      <c r="AB36" s="26" t="str">
        <f t="shared" si="4"/>
        <v>-</v>
      </c>
      <c r="AC36" s="26" t="str">
        <f t="shared" si="5"/>
        <v>-</v>
      </c>
      <c r="AD36" s="27" t="str">
        <f t="shared" si="6"/>
        <v>-</v>
      </c>
      <c r="AE36" s="28" t="e">
        <f t="shared" si="7"/>
        <v>#VALUE!</v>
      </c>
      <c r="AF36" s="29" t="str">
        <f t="shared" si="8"/>
        <v>-</v>
      </c>
      <c r="AG36" s="29" t="str">
        <f t="shared" si="9"/>
        <v>-</v>
      </c>
      <c r="AH36" s="29" t="str">
        <f t="shared" si="10"/>
        <v>-</v>
      </c>
      <c r="AI36" s="29" t="str">
        <f t="shared" si="11"/>
        <v>-</v>
      </c>
      <c r="AJ36" s="29" t="str">
        <f t="shared" si="12"/>
        <v>-</v>
      </c>
      <c r="AK36" s="30" t="str">
        <f t="shared" si="13"/>
        <v>-</v>
      </c>
      <c r="AL36" s="31">
        <f t="shared" si="14"/>
        <v>8</v>
      </c>
      <c r="AM36" s="32">
        <f t="shared" si="15"/>
        <v>0</v>
      </c>
      <c r="AN36" s="29" t="str">
        <f t="shared" si="16"/>
        <v>-</v>
      </c>
      <c r="AO36" s="29" t="str">
        <f t="shared" si="17"/>
        <v>-</v>
      </c>
      <c r="AP36" s="29" t="str">
        <f t="shared" si="18"/>
        <v>-</v>
      </c>
      <c r="AQ36" s="29" t="str">
        <f t="shared" si="19"/>
        <v>-</v>
      </c>
      <c r="AR36" s="29" t="str">
        <f t="shared" si="20"/>
        <v>-</v>
      </c>
      <c r="AS36" s="29" t="str">
        <f t="shared" si="21"/>
        <v>-</v>
      </c>
      <c r="AT36" s="30" t="str">
        <f t="shared" si="22"/>
        <v>-</v>
      </c>
      <c r="AU36" s="31">
        <f t="shared" si="23"/>
        <v>8</v>
      </c>
    </row>
    <row r="37" spans="1:47">
      <c r="A37" s="33">
        <v>32</v>
      </c>
      <c r="B37" s="42"/>
      <c r="C37" s="42"/>
      <c r="D37" s="43"/>
      <c r="E37" s="36" t="s">
        <v>51</v>
      </c>
      <c r="F37" s="36"/>
      <c r="G37" s="59"/>
      <c r="H37" s="43"/>
      <c r="I37" s="43"/>
      <c r="J37" s="43"/>
      <c r="K37" s="43"/>
      <c r="L37" s="59"/>
      <c r="M37" s="45"/>
      <c r="N37" s="45"/>
      <c r="O37" s="45"/>
      <c r="P37" s="69"/>
      <c r="Q37" s="70"/>
      <c r="R37" s="70"/>
      <c r="S37" s="45"/>
      <c r="T37" s="50" t="s">
        <v>30</v>
      </c>
      <c r="U37" s="45"/>
      <c r="V37" s="46">
        <f t="shared" si="0"/>
        <v>0</v>
      </c>
      <c r="W37" s="47" t="str">
        <f t="shared" si="1"/>
        <v>-</v>
      </c>
      <c r="X37" s="38" t="str">
        <f t="shared" si="24"/>
        <v>-</v>
      </c>
      <c r="Y37" s="45"/>
      <c r="Z37" s="26">
        <f t="shared" si="2"/>
        <v>0</v>
      </c>
      <c r="AA37" s="26" t="str">
        <f t="shared" si="3"/>
        <v>-</v>
      </c>
      <c r="AB37" s="26" t="str">
        <f t="shared" si="4"/>
        <v>-</v>
      </c>
      <c r="AC37" s="26" t="str">
        <f t="shared" si="5"/>
        <v>-</v>
      </c>
      <c r="AD37" s="27" t="str">
        <f t="shared" si="6"/>
        <v>-</v>
      </c>
      <c r="AE37" s="28" t="e">
        <f t="shared" si="7"/>
        <v>#VALUE!</v>
      </c>
      <c r="AF37" s="29" t="str">
        <f t="shared" si="8"/>
        <v>-</v>
      </c>
      <c r="AG37" s="29" t="str">
        <f t="shared" si="9"/>
        <v>-</v>
      </c>
      <c r="AH37" s="29" t="str">
        <f t="shared" si="10"/>
        <v>-</v>
      </c>
      <c r="AI37" s="29" t="str">
        <f t="shared" si="11"/>
        <v>-</v>
      </c>
      <c r="AJ37" s="29" t="str">
        <f t="shared" si="12"/>
        <v>-</v>
      </c>
      <c r="AK37" s="30" t="str">
        <f t="shared" si="13"/>
        <v>-</v>
      </c>
      <c r="AL37" s="31">
        <f t="shared" si="14"/>
        <v>8</v>
      </c>
      <c r="AM37" s="32">
        <f t="shared" si="15"/>
        <v>0</v>
      </c>
      <c r="AN37" s="29" t="str">
        <f t="shared" si="16"/>
        <v>-</v>
      </c>
      <c r="AO37" s="29" t="str">
        <f t="shared" si="17"/>
        <v>-</v>
      </c>
      <c r="AP37" s="29" t="str">
        <f t="shared" si="18"/>
        <v>-</v>
      </c>
      <c r="AQ37" s="29" t="str">
        <f t="shared" si="19"/>
        <v>-</v>
      </c>
      <c r="AR37" s="29" t="str">
        <f t="shared" si="20"/>
        <v>-</v>
      </c>
      <c r="AS37" s="29" t="str">
        <f t="shared" si="21"/>
        <v>-</v>
      </c>
      <c r="AT37" s="30" t="str">
        <f t="shared" si="22"/>
        <v>-</v>
      </c>
      <c r="AU37" s="31">
        <f t="shared" si="23"/>
        <v>8</v>
      </c>
    </row>
    <row r="38" spans="1:47">
      <c r="A38" s="33">
        <v>33</v>
      </c>
      <c r="B38" s="33"/>
      <c r="C38" s="33"/>
      <c r="D38" s="34"/>
      <c r="E38" s="36" t="s">
        <v>51</v>
      </c>
      <c r="F38" s="36"/>
      <c r="G38" s="59"/>
      <c r="H38" s="34"/>
      <c r="I38" s="34"/>
      <c r="J38" s="34"/>
      <c r="K38" s="34"/>
      <c r="L38" s="59"/>
      <c r="M38" s="37"/>
      <c r="N38" s="37"/>
      <c r="O38" s="37"/>
      <c r="P38" s="69"/>
      <c r="Q38" s="70"/>
      <c r="R38" s="70"/>
      <c r="S38" s="37"/>
      <c r="T38" s="50" t="s">
        <v>30</v>
      </c>
      <c r="U38" s="37"/>
      <c r="V38" s="39">
        <f t="shared" si="0"/>
        <v>0</v>
      </c>
      <c r="W38" s="40" t="str">
        <f t="shared" si="1"/>
        <v>-</v>
      </c>
      <c r="X38" s="38" t="str">
        <f t="shared" si="24"/>
        <v>-</v>
      </c>
      <c r="Y38" s="41"/>
      <c r="Z38" s="26">
        <f t="shared" si="2"/>
        <v>0</v>
      </c>
      <c r="AA38" s="26" t="str">
        <f t="shared" si="3"/>
        <v>-</v>
      </c>
      <c r="AB38" s="26" t="str">
        <f t="shared" si="4"/>
        <v>-</v>
      </c>
      <c r="AC38" s="26" t="str">
        <f t="shared" si="5"/>
        <v>-</v>
      </c>
      <c r="AD38" s="27" t="str">
        <f t="shared" si="6"/>
        <v>-</v>
      </c>
      <c r="AE38" s="28" t="e">
        <f t="shared" si="7"/>
        <v>#VALUE!</v>
      </c>
      <c r="AF38" s="29" t="str">
        <f t="shared" si="8"/>
        <v>-</v>
      </c>
      <c r="AG38" s="29" t="str">
        <f t="shared" si="9"/>
        <v>-</v>
      </c>
      <c r="AH38" s="29" t="str">
        <f t="shared" si="10"/>
        <v>-</v>
      </c>
      <c r="AI38" s="29" t="str">
        <f t="shared" si="11"/>
        <v>-</v>
      </c>
      <c r="AJ38" s="29" t="str">
        <f t="shared" si="12"/>
        <v>-</v>
      </c>
      <c r="AK38" s="30" t="str">
        <f t="shared" si="13"/>
        <v>-</v>
      </c>
      <c r="AL38" s="31">
        <f t="shared" si="14"/>
        <v>8</v>
      </c>
      <c r="AM38" s="32">
        <f t="shared" si="15"/>
        <v>0</v>
      </c>
      <c r="AN38" s="29" t="str">
        <f t="shared" si="16"/>
        <v>-</v>
      </c>
      <c r="AO38" s="29" t="str">
        <f t="shared" si="17"/>
        <v>-</v>
      </c>
      <c r="AP38" s="29" t="str">
        <f t="shared" si="18"/>
        <v>-</v>
      </c>
      <c r="AQ38" s="29" t="str">
        <f t="shared" si="19"/>
        <v>-</v>
      </c>
      <c r="AR38" s="29" t="str">
        <f t="shared" si="20"/>
        <v>-</v>
      </c>
      <c r="AS38" s="29" t="str">
        <f t="shared" si="21"/>
        <v>-</v>
      </c>
      <c r="AT38" s="30" t="str">
        <f t="shared" si="22"/>
        <v>-</v>
      </c>
      <c r="AU38" s="31">
        <f t="shared" si="23"/>
        <v>8</v>
      </c>
    </row>
    <row r="39" spans="1:47">
      <c r="A39" s="33">
        <v>34</v>
      </c>
      <c r="B39" s="42"/>
      <c r="C39" s="42"/>
      <c r="D39" s="43"/>
      <c r="E39" s="36" t="s">
        <v>51</v>
      </c>
      <c r="F39" s="36"/>
      <c r="G39" s="59"/>
      <c r="H39" s="43"/>
      <c r="I39" s="43"/>
      <c r="J39" s="43"/>
      <c r="K39" s="43"/>
      <c r="L39" s="59"/>
      <c r="M39" s="45"/>
      <c r="N39" s="45"/>
      <c r="O39" s="45"/>
      <c r="P39" s="69"/>
      <c r="Q39" s="70"/>
      <c r="R39" s="70"/>
      <c r="S39" s="45"/>
      <c r="T39" s="50" t="s">
        <v>30</v>
      </c>
      <c r="U39" s="45"/>
      <c r="V39" s="46">
        <f t="shared" si="0"/>
        <v>0</v>
      </c>
      <c r="W39" s="47" t="str">
        <f t="shared" ref="W39:W70" si="25">IF(AK39=289,"BLK",
IF(AK39=329,"YEL",
IF(AK39=365,"SIL",
IF(AK39&lt;289,K39,
"-"))))</f>
        <v>-</v>
      </c>
      <c r="X39" s="38" t="str">
        <f t="shared" si="24"/>
        <v>-</v>
      </c>
      <c r="Y39" s="45"/>
      <c r="Z39" s="26">
        <f t="shared" ref="Z39:Z70" si="26">IF(H39&lt;=66,IF(AND(H39&gt;=22,H39&lt;=29),1,
IF(AND(H39&gt;=30,H39&lt;=38),2,
IF(AND(H39&gt;=39,H39&lt;=47),3,
IF(AND(H39&gt;=48,H39&lt;=56),4,
IF(AND(H39&gt;=57,H39&lt;=66),5,))))),"-")</f>
        <v>0</v>
      </c>
      <c r="AA39" s="26" t="str">
        <f t="shared" ref="AA39:AA70" si="27">IF(AND(H39&gt;=67,H39&lt;=147),
IF(AND(H39&gt;=67,H39&lt;=78),6,
IF(AND(H39&gt;=79,H39&lt;=91),7,
IF(AND(H39&gt;=92,H39&lt;=107),8,
IF(AND(H39&gt;=108,H39&lt;=125),9,
IF(AND(H39&gt;=126,H39&lt;=147),10,))))),"-")</f>
        <v>-</v>
      </c>
      <c r="AB39" s="26" t="str">
        <f t="shared" ref="AB39:AB70" si="28">IF(H39&gt;=148,
IF(AND(H39&gt;=148,H39&lt;=174),11,
IF(AND(H39&gt;=175,H39&lt;=209),12,
IF(H39&gt;=210,13,0))),"-")</f>
        <v>-</v>
      </c>
      <c r="AC39" s="26" t="str">
        <f t="shared" si="5"/>
        <v>-</v>
      </c>
      <c r="AD39" s="27" t="str">
        <f t="shared" ref="AD39:AD70" si="29">IF(AND(AM39&lt;=4.85,H39&gt;=92),8,
IF(AND(AM39&gt;=4.86,AM39&lt;=5.1),9,
IF(AND(AM39&gt;=5.11,AM39&lt;=5.42),10,
IF(AND(AM39&gt;=5.5,AM39&lt;=5.85),11,
IF(AND(AM39&gt;=5.86,AM39&lt;=6.4),12,
IF(AM39&gt;=6.41,13,AC39))))))</f>
        <v>-</v>
      </c>
      <c r="AE39" s="28" t="e">
        <f t="shared" si="7"/>
        <v>#VALUE!</v>
      </c>
      <c r="AF39" s="29" t="str">
        <f t="shared" ref="AF39:AF70" si="30">IF(OR(K39=5,K39=6,K39=7,K39=8),289,"-")</f>
        <v>-</v>
      </c>
      <c r="AG39" s="29" t="str">
        <f t="shared" ref="AG39:AG70" si="31">IF(OR(K39=9,K39=10,K39=11,K39=12),329,"-")</f>
        <v>-</v>
      </c>
      <c r="AH39" s="29" t="str">
        <f t="shared" ref="AH39:AH70" si="32">IF(OR(K39=13,K39=14,K39=15),365,"-")</f>
        <v>-</v>
      </c>
      <c r="AI39" s="29" t="str">
        <f t="shared" ref="AI39:AI70" si="33">IF(OR(K39=1,K39=2,K39=3,K39=4),IF(K39=1,231,
IF(K39=2,241,
IF(K39=3,251,
IF(K39=4,261,"-")))),"-")</f>
        <v>-</v>
      </c>
      <c r="AJ39" s="29" t="str">
        <f t="shared" ref="AJ39:AJ70" si="34">IF(OR(K39=1.1,K39=1.2,K39=1.3),IF(K39=1.1,201,
IF(K39=1.2,221,
IF(K39=1.3,221,"-"))),"-")</f>
        <v>-</v>
      </c>
      <c r="AK39" s="30" t="str">
        <f t="shared" si="13"/>
        <v>-</v>
      </c>
      <c r="AL39" s="31">
        <f t="shared" si="14"/>
        <v>8</v>
      </c>
      <c r="AM39" s="32">
        <f t="shared" ref="AM39:AM70" si="35">I39+J39/12</f>
        <v>0</v>
      </c>
      <c r="AN39" s="29" t="str">
        <f t="shared" ref="AN39:AN70" si="36">IF(OR($K39=4,$K39=5,$K39=6),288,"-")</f>
        <v>-</v>
      </c>
      <c r="AO39" s="29" t="str">
        <f t="shared" ref="AO39:AO70" si="37">IF(OR($K39=7,$K39=8,$K39=9),318,"-")</f>
        <v>-</v>
      </c>
      <c r="AP39" s="29" t="str">
        <f t="shared" ref="AP39:AP70" si="38">IF(OR($K39=10,$K39=11,$K39=12),348,"-")</f>
        <v>-</v>
      </c>
      <c r="AQ39" s="29" t="str">
        <f t="shared" ref="AQ39:AQ70" si="39">IF(OR($K39=13,$K39&gt;13),368,"-")</f>
        <v>-</v>
      </c>
      <c r="AR39" s="29" t="str">
        <f t="shared" ref="AR39:AR70" si="40">IF(OR($K39=1,$K39=2,$K39=3),IF($K39=1,235,
IF($K39=2,245,
IF($K39=3,255,"-"))),"-")</f>
        <v>-</v>
      </c>
      <c r="AS39" s="29" t="str">
        <f t="shared" ref="AS39:AS70" si="41">IF(OR($K39=1.1,$K39=1.2,$K39=1.3),IF($K39=1.1,205,
IF($K39=1.2,215,
IF($K39=1.3,225,"-"))),"-")</f>
        <v>-</v>
      </c>
      <c r="AT39" s="30" t="str">
        <f t="shared" si="22"/>
        <v>-</v>
      </c>
      <c r="AU39" s="31">
        <f t="shared" si="23"/>
        <v>8</v>
      </c>
    </row>
    <row r="40" spans="1:47">
      <c r="A40" s="33">
        <v>35</v>
      </c>
      <c r="B40" s="33"/>
      <c r="C40" s="33"/>
      <c r="D40" s="34"/>
      <c r="E40" s="36" t="s">
        <v>51</v>
      </c>
      <c r="F40" s="36"/>
      <c r="G40" s="59"/>
      <c r="H40" s="34"/>
      <c r="I40" s="34"/>
      <c r="J40" s="34"/>
      <c r="K40" s="34"/>
      <c r="L40" s="59"/>
      <c r="M40" s="37"/>
      <c r="N40" s="37"/>
      <c r="O40" s="37"/>
      <c r="P40" s="69"/>
      <c r="Q40" s="70"/>
      <c r="R40" s="70"/>
      <c r="S40" s="37"/>
      <c r="T40" s="50" t="s">
        <v>30</v>
      </c>
      <c r="U40" s="37"/>
      <c r="V40" s="39">
        <f t="shared" si="0"/>
        <v>0</v>
      </c>
      <c r="W40" s="40" t="str">
        <f t="shared" si="25"/>
        <v>-</v>
      </c>
      <c r="X40" s="38" t="str">
        <f t="shared" ref="X40:X71" si="42">IF(AK40=289,"Pink",
IF(AK40=329,"Red",
IF(AK40=365,"Black",
IF(AK40&lt;289,L40,
"-"))))</f>
        <v>-</v>
      </c>
      <c r="Y40" s="41"/>
      <c r="Z40" s="26">
        <f t="shared" si="26"/>
        <v>0</v>
      </c>
      <c r="AA40" s="26" t="str">
        <f t="shared" si="27"/>
        <v>-</v>
      </c>
      <c r="AB40" s="26" t="str">
        <f t="shared" si="28"/>
        <v>-</v>
      </c>
      <c r="AC40" s="26" t="str">
        <f t="shared" si="5"/>
        <v>-</v>
      </c>
      <c r="AD40" s="27" t="str">
        <f t="shared" si="29"/>
        <v>-</v>
      </c>
      <c r="AE40" s="28" t="e">
        <f t="shared" si="7"/>
        <v>#VALUE!</v>
      </c>
      <c r="AF40" s="29" t="str">
        <f t="shared" si="30"/>
        <v>-</v>
      </c>
      <c r="AG40" s="29" t="str">
        <f t="shared" si="31"/>
        <v>-</v>
      </c>
      <c r="AH40" s="29" t="str">
        <f t="shared" si="32"/>
        <v>-</v>
      </c>
      <c r="AI40" s="29" t="str">
        <f t="shared" si="33"/>
        <v>-</v>
      </c>
      <c r="AJ40" s="29" t="str">
        <f t="shared" si="34"/>
        <v>-</v>
      </c>
      <c r="AK40" s="30" t="str">
        <f t="shared" si="13"/>
        <v>-</v>
      </c>
      <c r="AL40" s="31">
        <f t="shared" si="14"/>
        <v>8</v>
      </c>
      <c r="AM40" s="32">
        <f t="shared" si="35"/>
        <v>0</v>
      </c>
      <c r="AN40" s="29" t="str">
        <f t="shared" si="36"/>
        <v>-</v>
      </c>
      <c r="AO40" s="29" t="str">
        <f t="shared" si="37"/>
        <v>-</v>
      </c>
      <c r="AP40" s="29" t="str">
        <f t="shared" si="38"/>
        <v>-</v>
      </c>
      <c r="AQ40" s="29" t="str">
        <f t="shared" si="39"/>
        <v>-</v>
      </c>
      <c r="AR40" s="29" t="str">
        <f t="shared" si="40"/>
        <v>-</v>
      </c>
      <c r="AS40" s="29" t="str">
        <f t="shared" si="41"/>
        <v>-</v>
      </c>
      <c r="AT40" s="30" t="str">
        <f t="shared" si="22"/>
        <v>-</v>
      </c>
      <c r="AU40" s="31">
        <f t="shared" si="23"/>
        <v>8</v>
      </c>
    </row>
    <row r="41" spans="1:47">
      <c r="A41" s="33">
        <v>36</v>
      </c>
      <c r="B41" s="42"/>
      <c r="C41" s="42"/>
      <c r="D41" s="43"/>
      <c r="E41" s="36" t="s">
        <v>51</v>
      </c>
      <c r="F41" s="36"/>
      <c r="G41" s="59"/>
      <c r="H41" s="43"/>
      <c r="I41" s="43"/>
      <c r="J41" s="43"/>
      <c r="K41" s="43"/>
      <c r="L41" s="59"/>
      <c r="M41" s="45"/>
      <c r="N41" s="45"/>
      <c r="O41" s="45"/>
      <c r="P41" s="69"/>
      <c r="Q41" s="70"/>
      <c r="R41" s="70"/>
      <c r="S41" s="45"/>
      <c r="T41" s="50" t="s">
        <v>30</v>
      </c>
      <c r="U41" s="45"/>
      <c r="V41" s="46">
        <f t="shared" si="0"/>
        <v>0</v>
      </c>
      <c r="W41" s="47" t="str">
        <f t="shared" si="25"/>
        <v>-</v>
      </c>
      <c r="X41" s="38" t="str">
        <f t="shared" si="42"/>
        <v>-</v>
      </c>
      <c r="Y41" s="45"/>
      <c r="Z41" s="26">
        <f t="shared" si="26"/>
        <v>0</v>
      </c>
      <c r="AA41" s="26" t="str">
        <f t="shared" si="27"/>
        <v>-</v>
      </c>
      <c r="AB41" s="26" t="str">
        <f t="shared" si="28"/>
        <v>-</v>
      </c>
      <c r="AC41" s="26" t="str">
        <f t="shared" si="5"/>
        <v>-</v>
      </c>
      <c r="AD41" s="27" t="str">
        <f t="shared" si="29"/>
        <v>-</v>
      </c>
      <c r="AE41" s="28" t="e">
        <f t="shared" si="7"/>
        <v>#VALUE!</v>
      </c>
      <c r="AF41" s="29" t="str">
        <f t="shared" si="30"/>
        <v>-</v>
      </c>
      <c r="AG41" s="29" t="str">
        <f t="shared" si="31"/>
        <v>-</v>
      </c>
      <c r="AH41" s="29" t="str">
        <f t="shared" si="32"/>
        <v>-</v>
      </c>
      <c r="AI41" s="29" t="str">
        <f t="shared" si="33"/>
        <v>-</v>
      </c>
      <c r="AJ41" s="29" t="str">
        <f t="shared" si="34"/>
        <v>-</v>
      </c>
      <c r="AK41" s="30" t="str">
        <f t="shared" si="13"/>
        <v>-</v>
      </c>
      <c r="AL41" s="31">
        <f t="shared" si="14"/>
        <v>8</v>
      </c>
      <c r="AM41" s="32">
        <f t="shared" si="35"/>
        <v>0</v>
      </c>
      <c r="AN41" s="29" t="str">
        <f t="shared" si="36"/>
        <v>-</v>
      </c>
      <c r="AO41" s="29" t="str">
        <f t="shared" si="37"/>
        <v>-</v>
      </c>
      <c r="AP41" s="29" t="str">
        <f t="shared" si="38"/>
        <v>-</v>
      </c>
      <c r="AQ41" s="29" t="str">
        <f t="shared" si="39"/>
        <v>-</v>
      </c>
      <c r="AR41" s="29" t="str">
        <f t="shared" si="40"/>
        <v>-</v>
      </c>
      <c r="AS41" s="29" t="str">
        <f t="shared" si="41"/>
        <v>-</v>
      </c>
      <c r="AT41" s="30" t="str">
        <f t="shared" si="22"/>
        <v>-</v>
      </c>
      <c r="AU41" s="31">
        <f t="shared" si="23"/>
        <v>8</v>
      </c>
    </row>
    <row r="42" spans="1:47">
      <c r="A42" s="33">
        <v>37</v>
      </c>
      <c r="B42" s="33"/>
      <c r="C42" s="33"/>
      <c r="D42" s="34"/>
      <c r="E42" s="36" t="s">
        <v>51</v>
      </c>
      <c r="F42" s="36"/>
      <c r="G42" s="59"/>
      <c r="H42" s="34"/>
      <c r="I42" s="34"/>
      <c r="J42" s="34"/>
      <c r="K42" s="34"/>
      <c r="L42" s="59"/>
      <c r="M42" s="37"/>
      <c r="N42" s="37"/>
      <c r="O42" s="37"/>
      <c r="P42" s="69"/>
      <c r="Q42" s="70"/>
      <c r="R42" s="70"/>
      <c r="S42" s="37"/>
      <c r="T42" s="50" t="s">
        <v>30</v>
      </c>
      <c r="U42" s="37"/>
      <c r="V42" s="39">
        <f t="shared" si="0"/>
        <v>0</v>
      </c>
      <c r="W42" s="40" t="str">
        <f t="shared" si="25"/>
        <v>-</v>
      </c>
      <c r="X42" s="38" t="str">
        <f t="shared" si="42"/>
        <v>-</v>
      </c>
      <c r="Y42" s="41"/>
      <c r="Z42" s="26">
        <f t="shared" si="26"/>
        <v>0</v>
      </c>
      <c r="AA42" s="26" t="str">
        <f t="shared" si="27"/>
        <v>-</v>
      </c>
      <c r="AB42" s="26" t="str">
        <f t="shared" si="28"/>
        <v>-</v>
      </c>
      <c r="AC42" s="26" t="str">
        <f t="shared" si="5"/>
        <v>-</v>
      </c>
      <c r="AD42" s="27" t="str">
        <f t="shared" si="29"/>
        <v>-</v>
      </c>
      <c r="AE42" s="28" t="e">
        <f t="shared" si="7"/>
        <v>#VALUE!</v>
      </c>
      <c r="AF42" s="29" t="str">
        <f t="shared" si="30"/>
        <v>-</v>
      </c>
      <c r="AG42" s="29" t="str">
        <f t="shared" si="31"/>
        <v>-</v>
      </c>
      <c r="AH42" s="29" t="str">
        <f t="shared" si="32"/>
        <v>-</v>
      </c>
      <c r="AI42" s="29" t="str">
        <f t="shared" si="33"/>
        <v>-</v>
      </c>
      <c r="AJ42" s="29" t="str">
        <f t="shared" si="34"/>
        <v>-</v>
      </c>
      <c r="AK42" s="30" t="str">
        <f t="shared" si="13"/>
        <v>-</v>
      </c>
      <c r="AL42" s="31">
        <f t="shared" si="14"/>
        <v>8</v>
      </c>
      <c r="AM42" s="32">
        <f t="shared" si="35"/>
        <v>0</v>
      </c>
      <c r="AN42" s="29" t="str">
        <f t="shared" si="36"/>
        <v>-</v>
      </c>
      <c r="AO42" s="29" t="str">
        <f t="shared" si="37"/>
        <v>-</v>
      </c>
      <c r="AP42" s="29" t="str">
        <f t="shared" si="38"/>
        <v>-</v>
      </c>
      <c r="AQ42" s="29" t="str">
        <f t="shared" si="39"/>
        <v>-</v>
      </c>
      <c r="AR42" s="29" t="str">
        <f t="shared" si="40"/>
        <v>-</v>
      </c>
      <c r="AS42" s="29" t="str">
        <f t="shared" si="41"/>
        <v>-</v>
      </c>
      <c r="AT42" s="30" t="str">
        <f t="shared" si="22"/>
        <v>-</v>
      </c>
      <c r="AU42" s="31">
        <f t="shared" si="23"/>
        <v>8</v>
      </c>
    </row>
    <row r="43" spans="1:47">
      <c r="A43" s="33">
        <v>38</v>
      </c>
      <c r="B43" s="42"/>
      <c r="C43" s="42"/>
      <c r="D43" s="43"/>
      <c r="E43" s="36" t="s">
        <v>51</v>
      </c>
      <c r="F43" s="36"/>
      <c r="G43" s="59"/>
      <c r="H43" s="43"/>
      <c r="I43" s="43"/>
      <c r="J43" s="43"/>
      <c r="K43" s="43"/>
      <c r="L43" s="59"/>
      <c r="M43" s="45"/>
      <c r="N43" s="45"/>
      <c r="O43" s="45"/>
      <c r="P43" s="69"/>
      <c r="Q43" s="70"/>
      <c r="R43" s="70"/>
      <c r="S43" s="45"/>
      <c r="T43" s="50" t="s">
        <v>30</v>
      </c>
      <c r="U43" s="45"/>
      <c r="V43" s="46">
        <f t="shared" si="0"/>
        <v>0</v>
      </c>
      <c r="W43" s="47" t="str">
        <f t="shared" si="25"/>
        <v>-</v>
      </c>
      <c r="X43" s="38" t="str">
        <f t="shared" si="42"/>
        <v>-</v>
      </c>
      <c r="Y43" s="45"/>
      <c r="Z43" s="26">
        <f t="shared" si="26"/>
        <v>0</v>
      </c>
      <c r="AA43" s="26" t="str">
        <f t="shared" si="27"/>
        <v>-</v>
      </c>
      <c r="AB43" s="26" t="str">
        <f t="shared" si="28"/>
        <v>-</v>
      </c>
      <c r="AC43" s="26" t="str">
        <f t="shared" si="5"/>
        <v>-</v>
      </c>
      <c r="AD43" s="27" t="str">
        <f t="shared" si="29"/>
        <v>-</v>
      </c>
      <c r="AE43" s="28" t="e">
        <f t="shared" si="7"/>
        <v>#VALUE!</v>
      </c>
      <c r="AF43" s="29" t="str">
        <f t="shared" si="30"/>
        <v>-</v>
      </c>
      <c r="AG43" s="29" t="str">
        <f t="shared" si="31"/>
        <v>-</v>
      </c>
      <c r="AH43" s="29" t="str">
        <f t="shared" si="32"/>
        <v>-</v>
      </c>
      <c r="AI43" s="29" t="str">
        <f t="shared" si="33"/>
        <v>-</v>
      </c>
      <c r="AJ43" s="29" t="str">
        <f t="shared" si="34"/>
        <v>-</v>
      </c>
      <c r="AK43" s="30" t="str">
        <f t="shared" si="13"/>
        <v>-</v>
      </c>
      <c r="AL43" s="31">
        <f t="shared" si="14"/>
        <v>8</v>
      </c>
      <c r="AM43" s="32">
        <f t="shared" si="35"/>
        <v>0</v>
      </c>
      <c r="AN43" s="29" t="str">
        <f t="shared" si="36"/>
        <v>-</v>
      </c>
      <c r="AO43" s="29" t="str">
        <f t="shared" si="37"/>
        <v>-</v>
      </c>
      <c r="AP43" s="29" t="str">
        <f t="shared" si="38"/>
        <v>-</v>
      </c>
      <c r="AQ43" s="29" t="str">
        <f t="shared" si="39"/>
        <v>-</v>
      </c>
      <c r="AR43" s="29" t="str">
        <f t="shared" si="40"/>
        <v>-</v>
      </c>
      <c r="AS43" s="29" t="str">
        <f t="shared" si="41"/>
        <v>-</v>
      </c>
      <c r="AT43" s="30" t="str">
        <f t="shared" si="22"/>
        <v>-</v>
      </c>
      <c r="AU43" s="31">
        <f t="shared" si="23"/>
        <v>8</v>
      </c>
    </row>
    <row r="44" spans="1:47">
      <c r="A44" s="33">
        <v>39</v>
      </c>
      <c r="B44" s="33"/>
      <c r="C44" s="33"/>
      <c r="D44" s="34"/>
      <c r="E44" s="36" t="s">
        <v>51</v>
      </c>
      <c r="F44" s="36"/>
      <c r="G44" s="59"/>
      <c r="H44" s="34"/>
      <c r="I44" s="34"/>
      <c r="J44" s="34"/>
      <c r="K44" s="34"/>
      <c r="L44" s="59"/>
      <c r="M44" s="37"/>
      <c r="N44" s="37"/>
      <c r="O44" s="37"/>
      <c r="P44" s="69"/>
      <c r="Q44" s="70"/>
      <c r="R44" s="70"/>
      <c r="S44" s="37"/>
      <c r="T44" s="50" t="s">
        <v>30</v>
      </c>
      <c r="U44" s="37"/>
      <c r="V44" s="39">
        <f t="shared" si="0"/>
        <v>0</v>
      </c>
      <c r="W44" s="40" t="str">
        <f t="shared" si="25"/>
        <v>-</v>
      </c>
      <c r="X44" s="38" t="str">
        <f t="shared" si="42"/>
        <v>-</v>
      </c>
      <c r="Y44" s="41"/>
      <c r="Z44" s="26">
        <f t="shared" si="26"/>
        <v>0</v>
      </c>
      <c r="AA44" s="26" t="str">
        <f t="shared" si="27"/>
        <v>-</v>
      </c>
      <c r="AB44" s="26" t="str">
        <f t="shared" si="28"/>
        <v>-</v>
      </c>
      <c r="AC44" s="26" t="str">
        <f t="shared" si="5"/>
        <v>-</v>
      </c>
      <c r="AD44" s="27" t="str">
        <f t="shared" si="29"/>
        <v>-</v>
      </c>
      <c r="AE44" s="28" t="e">
        <f t="shared" si="7"/>
        <v>#VALUE!</v>
      </c>
      <c r="AF44" s="29" t="str">
        <f t="shared" si="30"/>
        <v>-</v>
      </c>
      <c r="AG44" s="29" t="str">
        <f t="shared" si="31"/>
        <v>-</v>
      </c>
      <c r="AH44" s="29" t="str">
        <f t="shared" si="32"/>
        <v>-</v>
      </c>
      <c r="AI44" s="29" t="str">
        <f t="shared" si="33"/>
        <v>-</v>
      </c>
      <c r="AJ44" s="29" t="str">
        <f t="shared" si="34"/>
        <v>-</v>
      </c>
      <c r="AK44" s="30" t="str">
        <f t="shared" si="13"/>
        <v>-</v>
      </c>
      <c r="AL44" s="31">
        <f t="shared" si="14"/>
        <v>8</v>
      </c>
      <c r="AM44" s="32">
        <f t="shared" si="35"/>
        <v>0</v>
      </c>
      <c r="AN44" s="29" t="str">
        <f t="shared" si="36"/>
        <v>-</v>
      </c>
      <c r="AO44" s="29" t="str">
        <f t="shared" si="37"/>
        <v>-</v>
      </c>
      <c r="AP44" s="29" t="str">
        <f t="shared" si="38"/>
        <v>-</v>
      </c>
      <c r="AQ44" s="29" t="str">
        <f t="shared" si="39"/>
        <v>-</v>
      </c>
      <c r="AR44" s="29" t="str">
        <f t="shared" si="40"/>
        <v>-</v>
      </c>
      <c r="AS44" s="29" t="str">
        <f t="shared" si="41"/>
        <v>-</v>
      </c>
      <c r="AT44" s="30" t="str">
        <f t="shared" si="22"/>
        <v>-</v>
      </c>
      <c r="AU44" s="31">
        <f t="shared" si="23"/>
        <v>8</v>
      </c>
    </row>
    <row r="45" spans="1:47">
      <c r="A45" s="33">
        <v>40</v>
      </c>
      <c r="B45" s="42"/>
      <c r="C45" s="42"/>
      <c r="D45" s="43"/>
      <c r="E45" s="36" t="s">
        <v>51</v>
      </c>
      <c r="F45" s="36"/>
      <c r="G45" s="59"/>
      <c r="H45" s="43"/>
      <c r="I45" s="43"/>
      <c r="J45" s="43"/>
      <c r="K45" s="43"/>
      <c r="L45" s="59"/>
      <c r="M45" s="45"/>
      <c r="N45" s="45"/>
      <c r="O45" s="45"/>
      <c r="P45" s="69"/>
      <c r="Q45" s="70"/>
      <c r="R45" s="70"/>
      <c r="S45" s="45"/>
      <c r="T45" s="50" t="s">
        <v>30</v>
      </c>
      <c r="U45" s="45"/>
      <c r="V45" s="46">
        <f t="shared" si="0"/>
        <v>0</v>
      </c>
      <c r="W45" s="47" t="str">
        <f t="shared" si="25"/>
        <v>-</v>
      </c>
      <c r="X45" s="38" t="str">
        <f t="shared" si="42"/>
        <v>-</v>
      </c>
      <c r="Y45" s="45"/>
      <c r="Z45" s="26">
        <f t="shared" si="26"/>
        <v>0</v>
      </c>
      <c r="AA45" s="26" t="str">
        <f t="shared" si="27"/>
        <v>-</v>
      </c>
      <c r="AB45" s="26" t="str">
        <f t="shared" si="28"/>
        <v>-</v>
      </c>
      <c r="AC45" s="26" t="str">
        <f t="shared" si="5"/>
        <v>-</v>
      </c>
      <c r="AD45" s="27" t="str">
        <f t="shared" si="29"/>
        <v>-</v>
      </c>
      <c r="AE45" s="28" t="e">
        <f t="shared" si="7"/>
        <v>#VALUE!</v>
      </c>
      <c r="AF45" s="29" t="str">
        <f t="shared" si="30"/>
        <v>-</v>
      </c>
      <c r="AG45" s="29" t="str">
        <f t="shared" si="31"/>
        <v>-</v>
      </c>
      <c r="AH45" s="29" t="str">
        <f t="shared" si="32"/>
        <v>-</v>
      </c>
      <c r="AI45" s="29" t="str">
        <f t="shared" si="33"/>
        <v>-</v>
      </c>
      <c r="AJ45" s="29" t="str">
        <f t="shared" si="34"/>
        <v>-</v>
      </c>
      <c r="AK45" s="30" t="str">
        <f t="shared" si="13"/>
        <v>-</v>
      </c>
      <c r="AL45" s="31">
        <f t="shared" si="14"/>
        <v>8</v>
      </c>
      <c r="AM45" s="32">
        <f t="shared" si="35"/>
        <v>0</v>
      </c>
      <c r="AN45" s="29" t="str">
        <f t="shared" si="36"/>
        <v>-</v>
      </c>
      <c r="AO45" s="29" t="str">
        <f t="shared" si="37"/>
        <v>-</v>
      </c>
      <c r="AP45" s="29" t="str">
        <f t="shared" si="38"/>
        <v>-</v>
      </c>
      <c r="AQ45" s="29" t="str">
        <f t="shared" si="39"/>
        <v>-</v>
      </c>
      <c r="AR45" s="29" t="str">
        <f t="shared" si="40"/>
        <v>-</v>
      </c>
      <c r="AS45" s="29" t="str">
        <f t="shared" si="41"/>
        <v>-</v>
      </c>
      <c r="AT45" s="30" t="str">
        <f t="shared" si="22"/>
        <v>-</v>
      </c>
      <c r="AU45" s="31">
        <f t="shared" si="23"/>
        <v>8</v>
      </c>
    </row>
    <row r="46" spans="1:47">
      <c r="A46" s="33">
        <v>41</v>
      </c>
      <c r="B46" s="33"/>
      <c r="C46" s="33"/>
      <c r="D46" s="34"/>
      <c r="E46" s="36" t="s">
        <v>51</v>
      </c>
      <c r="F46" s="36"/>
      <c r="G46" s="59"/>
      <c r="H46" s="34"/>
      <c r="I46" s="34"/>
      <c r="J46" s="34"/>
      <c r="K46" s="34"/>
      <c r="L46" s="59"/>
      <c r="M46" s="37"/>
      <c r="N46" s="37"/>
      <c r="O46" s="37"/>
      <c r="P46" s="69"/>
      <c r="Q46" s="70"/>
      <c r="R46" s="70"/>
      <c r="S46" s="37"/>
      <c r="T46" s="50" t="s">
        <v>30</v>
      </c>
      <c r="U46" s="37"/>
      <c r="V46" s="39">
        <f t="shared" si="0"/>
        <v>0</v>
      </c>
      <c r="W46" s="40" t="str">
        <f t="shared" si="25"/>
        <v>-</v>
      </c>
      <c r="X46" s="38" t="str">
        <f t="shared" si="42"/>
        <v>-</v>
      </c>
      <c r="Y46" s="41"/>
      <c r="Z46" s="26">
        <f t="shared" si="26"/>
        <v>0</v>
      </c>
      <c r="AA46" s="26" t="str">
        <f t="shared" si="27"/>
        <v>-</v>
      </c>
      <c r="AB46" s="26" t="str">
        <f t="shared" si="28"/>
        <v>-</v>
      </c>
      <c r="AC46" s="26" t="str">
        <f t="shared" si="5"/>
        <v>-</v>
      </c>
      <c r="AD46" s="27" t="str">
        <f t="shared" si="29"/>
        <v>-</v>
      </c>
      <c r="AE46" s="28" t="e">
        <f t="shared" si="7"/>
        <v>#VALUE!</v>
      </c>
      <c r="AF46" s="29" t="str">
        <f t="shared" si="30"/>
        <v>-</v>
      </c>
      <c r="AG46" s="29" t="str">
        <f t="shared" si="31"/>
        <v>-</v>
      </c>
      <c r="AH46" s="29" t="str">
        <f t="shared" si="32"/>
        <v>-</v>
      </c>
      <c r="AI46" s="29" t="str">
        <f t="shared" si="33"/>
        <v>-</v>
      </c>
      <c r="AJ46" s="29" t="str">
        <f t="shared" si="34"/>
        <v>-</v>
      </c>
      <c r="AK46" s="30" t="str">
        <f t="shared" si="13"/>
        <v>-</v>
      </c>
      <c r="AL46" s="31">
        <f t="shared" si="14"/>
        <v>8</v>
      </c>
      <c r="AM46" s="32">
        <f t="shared" si="35"/>
        <v>0</v>
      </c>
      <c r="AN46" s="29" t="str">
        <f t="shared" si="36"/>
        <v>-</v>
      </c>
      <c r="AO46" s="29" t="str">
        <f t="shared" si="37"/>
        <v>-</v>
      </c>
      <c r="AP46" s="29" t="str">
        <f t="shared" si="38"/>
        <v>-</v>
      </c>
      <c r="AQ46" s="29" t="str">
        <f t="shared" si="39"/>
        <v>-</v>
      </c>
      <c r="AR46" s="29" t="str">
        <f t="shared" si="40"/>
        <v>-</v>
      </c>
      <c r="AS46" s="29" t="str">
        <f t="shared" si="41"/>
        <v>-</v>
      </c>
      <c r="AT46" s="30" t="str">
        <f t="shared" si="22"/>
        <v>-</v>
      </c>
      <c r="AU46" s="31">
        <f t="shared" si="23"/>
        <v>8</v>
      </c>
    </row>
    <row r="47" spans="1:47">
      <c r="A47" s="33">
        <v>42</v>
      </c>
      <c r="B47" s="42"/>
      <c r="C47" s="42"/>
      <c r="D47" s="43"/>
      <c r="E47" s="36" t="s">
        <v>51</v>
      </c>
      <c r="F47" s="36"/>
      <c r="G47" s="59"/>
      <c r="H47" s="43"/>
      <c r="I47" s="43"/>
      <c r="J47" s="43"/>
      <c r="K47" s="43"/>
      <c r="L47" s="59"/>
      <c r="M47" s="45"/>
      <c r="N47" s="45"/>
      <c r="O47" s="45"/>
      <c r="P47" s="69"/>
      <c r="Q47" s="70"/>
      <c r="R47" s="70"/>
      <c r="S47" s="45"/>
      <c r="T47" s="50" t="s">
        <v>30</v>
      </c>
      <c r="U47" s="45"/>
      <c r="V47" s="46">
        <f t="shared" si="0"/>
        <v>0</v>
      </c>
      <c r="W47" s="47" t="str">
        <f t="shared" si="25"/>
        <v>-</v>
      </c>
      <c r="X47" s="38" t="str">
        <f t="shared" si="42"/>
        <v>-</v>
      </c>
      <c r="Y47" s="45"/>
      <c r="Z47" s="26">
        <f t="shared" si="26"/>
        <v>0</v>
      </c>
      <c r="AA47" s="26" t="str">
        <f t="shared" si="27"/>
        <v>-</v>
      </c>
      <c r="AB47" s="26" t="str">
        <f t="shared" si="28"/>
        <v>-</v>
      </c>
      <c r="AC47" s="26" t="str">
        <f t="shared" si="5"/>
        <v>-</v>
      </c>
      <c r="AD47" s="27" t="str">
        <f t="shared" si="29"/>
        <v>-</v>
      </c>
      <c r="AE47" s="28" t="e">
        <f t="shared" si="7"/>
        <v>#VALUE!</v>
      </c>
      <c r="AF47" s="29" t="str">
        <f t="shared" si="30"/>
        <v>-</v>
      </c>
      <c r="AG47" s="29" t="str">
        <f t="shared" si="31"/>
        <v>-</v>
      </c>
      <c r="AH47" s="29" t="str">
        <f t="shared" si="32"/>
        <v>-</v>
      </c>
      <c r="AI47" s="29" t="str">
        <f t="shared" si="33"/>
        <v>-</v>
      </c>
      <c r="AJ47" s="29" t="str">
        <f t="shared" si="34"/>
        <v>-</v>
      </c>
      <c r="AK47" s="30" t="str">
        <f t="shared" si="13"/>
        <v>-</v>
      </c>
      <c r="AL47" s="31">
        <f t="shared" si="14"/>
        <v>8</v>
      </c>
      <c r="AM47" s="32">
        <f t="shared" si="35"/>
        <v>0</v>
      </c>
      <c r="AN47" s="29" t="str">
        <f t="shared" si="36"/>
        <v>-</v>
      </c>
      <c r="AO47" s="29" t="str">
        <f t="shared" si="37"/>
        <v>-</v>
      </c>
      <c r="AP47" s="29" t="str">
        <f t="shared" si="38"/>
        <v>-</v>
      </c>
      <c r="AQ47" s="29" t="str">
        <f t="shared" si="39"/>
        <v>-</v>
      </c>
      <c r="AR47" s="29" t="str">
        <f t="shared" si="40"/>
        <v>-</v>
      </c>
      <c r="AS47" s="29" t="str">
        <f t="shared" si="41"/>
        <v>-</v>
      </c>
      <c r="AT47" s="30" t="str">
        <f t="shared" si="22"/>
        <v>-</v>
      </c>
      <c r="AU47" s="31">
        <f t="shared" si="23"/>
        <v>8</v>
      </c>
    </row>
    <row r="48" spans="1:47">
      <c r="A48" s="33">
        <v>43</v>
      </c>
      <c r="B48" s="33"/>
      <c r="C48" s="33"/>
      <c r="D48" s="34"/>
      <c r="E48" s="36" t="s">
        <v>51</v>
      </c>
      <c r="F48" s="36"/>
      <c r="G48" s="59"/>
      <c r="H48" s="34"/>
      <c r="I48" s="34"/>
      <c r="J48" s="34"/>
      <c r="K48" s="34"/>
      <c r="L48" s="59"/>
      <c r="M48" s="37"/>
      <c r="N48" s="37"/>
      <c r="O48" s="37"/>
      <c r="P48" s="69"/>
      <c r="Q48" s="70"/>
      <c r="R48" s="70"/>
      <c r="S48" s="37"/>
      <c r="T48" s="50" t="s">
        <v>30</v>
      </c>
      <c r="U48" s="37"/>
      <c r="V48" s="39">
        <f t="shared" si="0"/>
        <v>0</v>
      </c>
      <c r="W48" s="40" t="str">
        <f t="shared" si="25"/>
        <v>-</v>
      </c>
      <c r="X48" s="38" t="str">
        <f t="shared" si="42"/>
        <v>-</v>
      </c>
      <c r="Y48" s="41"/>
      <c r="Z48" s="26">
        <f t="shared" si="26"/>
        <v>0</v>
      </c>
      <c r="AA48" s="26" t="str">
        <f t="shared" si="27"/>
        <v>-</v>
      </c>
      <c r="AB48" s="26" t="str">
        <f t="shared" si="28"/>
        <v>-</v>
      </c>
      <c r="AC48" s="26" t="str">
        <f t="shared" si="5"/>
        <v>-</v>
      </c>
      <c r="AD48" s="27" t="str">
        <f t="shared" si="29"/>
        <v>-</v>
      </c>
      <c r="AE48" s="28" t="e">
        <f t="shared" si="7"/>
        <v>#VALUE!</v>
      </c>
      <c r="AF48" s="29" t="str">
        <f t="shared" si="30"/>
        <v>-</v>
      </c>
      <c r="AG48" s="29" t="str">
        <f t="shared" si="31"/>
        <v>-</v>
      </c>
      <c r="AH48" s="29" t="str">
        <f t="shared" si="32"/>
        <v>-</v>
      </c>
      <c r="AI48" s="29" t="str">
        <f t="shared" si="33"/>
        <v>-</v>
      </c>
      <c r="AJ48" s="29" t="str">
        <f t="shared" si="34"/>
        <v>-</v>
      </c>
      <c r="AK48" s="30" t="str">
        <f t="shared" si="13"/>
        <v>-</v>
      </c>
      <c r="AL48" s="31">
        <f t="shared" si="14"/>
        <v>8</v>
      </c>
      <c r="AM48" s="32">
        <f t="shared" si="35"/>
        <v>0</v>
      </c>
      <c r="AN48" s="29" t="str">
        <f t="shared" si="36"/>
        <v>-</v>
      </c>
      <c r="AO48" s="29" t="str">
        <f t="shared" si="37"/>
        <v>-</v>
      </c>
      <c r="AP48" s="29" t="str">
        <f t="shared" si="38"/>
        <v>-</v>
      </c>
      <c r="AQ48" s="29" t="str">
        <f t="shared" si="39"/>
        <v>-</v>
      </c>
      <c r="AR48" s="29" t="str">
        <f t="shared" si="40"/>
        <v>-</v>
      </c>
      <c r="AS48" s="29" t="str">
        <f t="shared" si="41"/>
        <v>-</v>
      </c>
      <c r="AT48" s="30" t="str">
        <f t="shared" si="22"/>
        <v>-</v>
      </c>
      <c r="AU48" s="31">
        <f t="shared" si="23"/>
        <v>8</v>
      </c>
    </row>
    <row r="49" spans="1:47">
      <c r="A49" s="33">
        <v>44</v>
      </c>
      <c r="B49" s="42"/>
      <c r="C49" s="42"/>
      <c r="D49" s="43"/>
      <c r="E49" s="36" t="s">
        <v>51</v>
      </c>
      <c r="F49" s="36"/>
      <c r="G49" s="59"/>
      <c r="H49" s="43"/>
      <c r="I49" s="43"/>
      <c r="J49" s="43"/>
      <c r="K49" s="43"/>
      <c r="L49" s="59"/>
      <c r="M49" s="45"/>
      <c r="N49" s="45"/>
      <c r="O49" s="45"/>
      <c r="P49" s="69"/>
      <c r="Q49" s="70"/>
      <c r="R49" s="70"/>
      <c r="S49" s="45"/>
      <c r="T49" s="50" t="s">
        <v>30</v>
      </c>
      <c r="U49" s="45"/>
      <c r="V49" s="46">
        <f t="shared" si="0"/>
        <v>0</v>
      </c>
      <c r="W49" s="47" t="str">
        <f t="shared" si="25"/>
        <v>-</v>
      </c>
      <c r="X49" s="38" t="str">
        <f t="shared" si="42"/>
        <v>-</v>
      </c>
      <c r="Y49" s="45"/>
      <c r="Z49" s="26">
        <f t="shared" si="26"/>
        <v>0</v>
      </c>
      <c r="AA49" s="26" t="str">
        <f t="shared" si="27"/>
        <v>-</v>
      </c>
      <c r="AB49" s="26" t="str">
        <f t="shared" si="28"/>
        <v>-</v>
      </c>
      <c r="AC49" s="26" t="str">
        <f t="shared" si="5"/>
        <v>-</v>
      </c>
      <c r="AD49" s="27" t="str">
        <f t="shared" si="29"/>
        <v>-</v>
      </c>
      <c r="AE49" s="28" t="e">
        <f t="shared" si="7"/>
        <v>#VALUE!</v>
      </c>
      <c r="AF49" s="29" t="str">
        <f t="shared" si="30"/>
        <v>-</v>
      </c>
      <c r="AG49" s="29" t="str">
        <f t="shared" si="31"/>
        <v>-</v>
      </c>
      <c r="AH49" s="29" t="str">
        <f t="shared" si="32"/>
        <v>-</v>
      </c>
      <c r="AI49" s="29" t="str">
        <f t="shared" si="33"/>
        <v>-</v>
      </c>
      <c r="AJ49" s="29" t="str">
        <f t="shared" si="34"/>
        <v>-</v>
      </c>
      <c r="AK49" s="30" t="str">
        <f t="shared" si="13"/>
        <v>-</v>
      </c>
      <c r="AL49" s="31">
        <f t="shared" si="14"/>
        <v>8</v>
      </c>
      <c r="AM49" s="32">
        <f t="shared" si="35"/>
        <v>0</v>
      </c>
      <c r="AN49" s="29" t="str">
        <f t="shared" si="36"/>
        <v>-</v>
      </c>
      <c r="AO49" s="29" t="str">
        <f t="shared" si="37"/>
        <v>-</v>
      </c>
      <c r="AP49" s="29" t="str">
        <f t="shared" si="38"/>
        <v>-</v>
      </c>
      <c r="AQ49" s="29" t="str">
        <f t="shared" si="39"/>
        <v>-</v>
      </c>
      <c r="AR49" s="29" t="str">
        <f t="shared" si="40"/>
        <v>-</v>
      </c>
      <c r="AS49" s="29" t="str">
        <f t="shared" si="41"/>
        <v>-</v>
      </c>
      <c r="AT49" s="30" t="str">
        <f t="shared" si="22"/>
        <v>-</v>
      </c>
      <c r="AU49" s="31">
        <f t="shared" si="23"/>
        <v>8</v>
      </c>
    </row>
    <row r="50" spans="1:47">
      <c r="A50" s="33">
        <v>45</v>
      </c>
      <c r="B50" s="33"/>
      <c r="C50" s="33"/>
      <c r="D50" s="34"/>
      <c r="E50" s="36" t="s">
        <v>51</v>
      </c>
      <c r="F50" s="36"/>
      <c r="G50" s="59"/>
      <c r="H50" s="34"/>
      <c r="I50" s="34"/>
      <c r="J50" s="34"/>
      <c r="K50" s="34"/>
      <c r="L50" s="59"/>
      <c r="M50" s="37"/>
      <c r="N50" s="37"/>
      <c r="O50" s="37"/>
      <c r="P50" s="69"/>
      <c r="Q50" s="70"/>
      <c r="R50" s="70"/>
      <c r="S50" s="37"/>
      <c r="T50" s="50" t="s">
        <v>30</v>
      </c>
      <c r="U50" s="37"/>
      <c r="V50" s="39">
        <f t="shared" si="0"/>
        <v>0</v>
      </c>
      <c r="W50" s="40" t="str">
        <f t="shared" si="25"/>
        <v>-</v>
      </c>
      <c r="X50" s="38" t="str">
        <f t="shared" si="42"/>
        <v>-</v>
      </c>
      <c r="Y50" s="41"/>
      <c r="Z50" s="26">
        <f t="shared" si="26"/>
        <v>0</v>
      </c>
      <c r="AA50" s="26" t="str">
        <f t="shared" si="27"/>
        <v>-</v>
      </c>
      <c r="AB50" s="26" t="str">
        <f t="shared" si="28"/>
        <v>-</v>
      </c>
      <c r="AC50" s="26" t="str">
        <f t="shared" si="5"/>
        <v>-</v>
      </c>
      <c r="AD50" s="27" t="str">
        <f t="shared" si="29"/>
        <v>-</v>
      </c>
      <c r="AE50" s="28" t="e">
        <f t="shared" si="7"/>
        <v>#VALUE!</v>
      </c>
      <c r="AF50" s="29" t="str">
        <f t="shared" si="30"/>
        <v>-</v>
      </c>
      <c r="AG50" s="29" t="str">
        <f t="shared" si="31"/>
        <v>-</v>
      </c>
      <c r="AH50" s="29" t="str">
        <f t="shared" si="32"/>
        <v>-</v>
      </c>
      <c r="AI50" s="29" t="str">
        <f t="shared" si="33"/>
        <v>-</v>
      </c>
      <c r="AJ50" s="29" t="str">
        <f t="shared" si="34"/>
        <v>-</v>
      </c>
      <c r="AK50" s="30" t="str">
        <f t="shared" si="13"/>
        <v>-</v>
      </c>
      <c r="AL50" s="31">
        <f t="shared" si="14"/>
        <v>8</v>
      </c>
      <c r="AM50" s="32">
        <f t="shared" si="35"/>
        <v>0</v>
      </c>
      <c r="AN50" s="29" t="str">
        <f t="shared" si="36"/>
        <v>-</v>
      </c>
      <c r="AO50" s="29" t="str">
        <f t="shared" si="37"/>
        <v>-</v>
      </c>
      <c r="AP50" s="29" t="str">
        <f t="shared" si="38"/>
        <v>-</v>
      </c>
      <c r="AQ50" s="29" t="str">
        <f t="shared" si="39"/>
        <v>-</v>
      </c>
      <c r="AR50" s="29" t="str">
        <f t="shared" si="40"/>
        <v>-</v>
      </c>
      <c r="AS50" s="29" t="str">
        <f t="shared" si="41"/>
        <v>-</v>
      </c>
      <c r="AT50" s="30" t="str">
        <f t="shared" si="22"/>
        <v>-</v>
      </c>
      <c r="AU50" s="31">
        <f t="shared" si="23"/>
        <v>8</v>
      </c>
    </row>
    <row r="51" spans="1:47">
      <c r="A51" s="33">
        <v>46</v>
      </c>
      <c r="B51" s="42"/>
      <c r="C51" s="42"/>
      <c r="D51" s="43"/>
      <c r="E51" s="36" t="s">
        <v>51</v>
      </c>
      <c r="F51" s="36"/>
      <c r="G51" s="59"/>
      <c r="H51" s="43"/>
      <c r="I51" s="43"/>
      <c r="J51" s="43"/>
      <c r="K51" s="43"/>
      <c r="L51" s="59"/>
      <c r="M51" s="45"/>
      <c r="N51" s="45"/>
      <c r="O51" s="45"/>
      <c r="P51" s="69"/>
      <c r="Q51" s="70"/>
      <c r="R51" s="70"/>
      <c r="S51" s="45"/>
      <c r="T51" s="50" t="s">
        <v>30</v>
      </c>
      <c r="U51" s="45"/>
      <c r="V51" s="46">
        <f t="shared" si="0"/>
        <v>0</v>
      </c>
      <c r="W51" s="47" t="str">
        <f t="shared" si="25"/>
        <v>-</v>
      </c>
      <c r="X51" s="38" t="str">
        <f t="shared" si="42"/>
        <v>-</v>
      </c>
      <c r="Y51" s="45"/>
      <c r="Z51" s="26">
        <f t="shared" si="26"/>
        <v>0</v>
      </c>
      <c r="AA51" s="26" t="str">
        <f t="shared" si="27"/>
        <v>-</v>
      </c>
      <c r="AB51" s="26" t="str">
        <f t="shared" si="28"/>
        <v>-</v>
      </c>
      <c r="AC51" s="26" t="str">
        <f t="shared" si="5"/>
        <v>-</v>
      </c>
      <c r="AD51" s="27" t="str">
        <f t="shared" si="29"/>
        <v>-</v>
      </c>
      <c r="AE51" s="28" t="e">
        <f t="shared" si="7"/>
        <v>#VALUE!</v>
      </c>
      <c r="AF51" s="29" t="str">
        <f t="shared" si="30"/>
        <v>-</v>
      </c>
      <c r="AG51" s="29" t="str">
        <f t="shared" si="31"/>
        <v>-</v>
      </c>
      <c r="AH51" s="29" t="str">
        <f t="shared" si="32"/>
        <v>-</v>
      </c>
      <c r="AI51" s="29" t="str">
        <f t="shared" si="33"/>
        <v>-</v>
      </c>
      <c r="AJ51" s="29" t="str">
        <f t="shared" si="34"/>
        <v>-</v>
      </c>
      <c r="AK51" s="30" t="str">
        <f t="shared" si="13"/>
        <v>-</v>
      </c>
      <c r="AL51" s="31">
        <f t="shared" si="14"/>
        <v>8</v>
      </c>
      <c r="AM51" s="32">
        <f t="shared" si="35"/>
        <v>0</v>
      </c>
      <c r="AN51" s="29" t="str">
        <f t="shared" si="36"/>
        <v>-</v>
      </c>
      <c r="AO51" s="29" t="str">
        <f t="shared" si="37"/>
        <v>-</v>
      </c>
      <c r="AP51" s="29" t="str">
        <f t="shared" si="38"/>
        <v>-</v>
      </c>
      <c r="AQ51" s="29" t="str">
        <f t="shared" si="39"/>
        <v>-</v>
      </c>
      <c r="AR51" s="29" t="str">
        <f t="shared" si="40"/>
        <v>-</v>
      </c>
      <c r="AS51" s="29" t="str">
        <f t="shared" si="41"/>
        <v>-</v>
      </c>
      <c r="AT51" s="30" t="str">
        <f t="shared" si="22"/>
        <v>-</v>
      </c>
      <c r="AU51" s="31">
        <f t="shared" si="23"/>
        <v>8</v>
      </c>
    </row>
    <row r="52" spans="1:47">
      <c r="A52" s="33">
        <v>47</v>
      </c>
      <c r="B52" s="33"/>
      <c r="C52" s="33"/>
      <c r="D52" s="34"/>
      <c r="E52" s="36" t="s">
        <v>51</v>
      </c>
      <c r="F52" s="36"/>
      <c r="G52" s="59"/>
      <c r="H52" s="34"/>
      <c r="I52" s="34"/>
      <c r="J52" s="34"/>
      <c r="K52" s="34"/>
      <c r="L52" s="59"/>
      <c r="M52" s="37"/>
      <c r="N52" s="37"/>
      <c r="O52" s="37"/>
      <c r="P52" s="69"/>
      <c r="Q52" s="70"/>
      <c r="R52" s="70"/>
      <c r="S52" s="37"/>
      <c r="T52" s="50" t="s">
        <v>30</v>
      </c>
      <c r="U52" s="37"/>
      <c r="V52" s="39">
        <f t="shared" si="0"/>
        <v>0</v>
      </c>
      <c r="W52" s="40" t="str">
        <f t="shared" si="25"/>
        <v>-</v>
      </c>
      <c r="X52" s="38" t="str">
        <f t="shared" si="42"/>
        <v>-</v>
      </c>
      <c r="Y52" s="41"/>
      <c r="Z52" s="26">
        <f t="shared" si="26"/>
        <v>0</v>
      </c>
      <c r="AA52" s="26" t="str">
        <f t="shared" si="27"/>
        <v>-</v>
      </c>
      <c r="AB52" s="26" t="str">
        <f t="shared" si="28"/>
        <v>-</v>
      </c>
      <c r="AC52" s="26" t="str">
        <f t="shared" si="5"/>
        <v>-</v>
      </c>
      <c r="AD52" s="27" t="str">
        <f t="shared" si="29"/>
        <v>-</v>
      </c>
      <c r="AE52" s="28" t="e">
        <f t="shared" si="7"/>
        <v>#VALUE!</v>
      </c>
      <c r="AF52" s="29" t="str">
        <f t="shared" si="30"/>
        <v>-</v>
      </c>
      <c r="AG52" s="29" t="str">
        <f t="shared" si="31"/>
        <v>-</v>
      </c>
      <c r="AH52" s="29" t="str">
        <f t="shared" si="32"/>
        <v>-</v>
      </c>
      <c r="AI52" s="29" t="str">
        <f t="shared" si="33"/>
        <v>-</v>
      </c>
      <c r="AJ52" s="29" t="str">
        <f t="shared" si="34"/>
        <v>-</v>
      </c>
      <c r="AK52" s="30" t="str">
        <f t="shared" si="13"/>
        <v>-</v>
      </c>
      <c r="AL52" s="31">
        <f t="shared" si="14"/>
        <v>8</v>
      </c>
      <c r="AM52" s="32">
        <f t="shared" si="35"/>
        <v>0</v>
      </c>
      <c r="AN52" s="29" t="str">
        <f t="shared" si="36"/>
        <v>-</v>
      </c>
      <c r="AO52" s="29" t="str">
        <f t="shared" si="37"/>
        <v>-</v>
      </c>
      <c r="AP52" s="29" t="str">
        <f t="shared" si="38"/>
        <v>-</v>
      </c>
      <c r="AQ52" s="29" t="str">
        <f t="shared" si="39"/>
        <v>-</v>
      </c>
      <c r="AR52" s="29" t="str">
        <f t="shared" si="40"/>
        <v>-</v>
      </c>
      <c r="AS52" s="29" t="str">
        <f t="shared" si="41"/>
        <v>-</v>
      </c>
      <c r="AT52" s="30" t="str">
        <f t="shared" si="22"/>
        <v>-</v>
      </c>
      <c r="AU52" s="31">
        <f t="shared" si="23"/>
        <v>8</v>
      </c>
    </row>
    <row r="53" spans="1:47">
      <c r="A53" s="33">
        <v>48</v>
      </c>
      <c r="B53" s="42"/>
      <c r="C53" s="42"/>
      <c r="D53" s="43"/>
      <c r="E53" s="36" t="s">
        <v>51</v>
      </c>
      <c r="F53" s="36"/>
      <c r="G53" s="59"/>
      <c r="H53" s="43"/>
      <c r="I53" s="43"/>
      <c r="J53" s="43"/>
      <c r="K53" s="43"/>
      <c r="L53" s="59"/>
      <c r="M53" s="45"/>
      <c r="N53" s="45"/>
      <c r="O53" s="45"/>
      <c r="P53" s="69"/>
      <c r="Q53" s="70"/>
      <c r="R53" s="70"/>
      <c r="S53" s="45"/>
      <c r="T53" s="50" t="s">
        <v>30</v>
      </c>
      <c r="U53" s="45"/>
      <c r="V53" s="46">
        <f t="shared" si="0"/>
        <v>0</v>
      </c>
      <c r="W53" s="47" t="str">
        <f t="shared" si="25"/>
        <v>-</v>
      </c>
      <c r="X53" s="38" t="str">
        <f t="shared" si="42"/>
        <v>-</v>
      </c>
      <c r="Y53" s="45"/>
      <c r="Z53" s="26">
        <f t="shared" si="26"/>
        <v>0</v>
      </c>
      <c r="AA53" s="26" t="str">
        <f t="shared" si="27"/>
        <v>-</v>
      </c>
      <c r="AB53" s="26" t="str">
        <f t="shared" si="28"/>
        <v>-</v>
      </c>
      <c r="AC53" s="26" t="str">
        <f t="shared" si="5"/>
        <v>-</v>
      </c>
      <c r="AD53" s="27" t="str">
        <f t="shared" si="29"/>
        <v>-</v>
      </c>
      <c r="AE53" s="28" t="e">
        <f t="shared" si="7"/>
        <v>#VALUE!</v>
      </c>
      <c r="AF53" s="29" t="str">
        <f t="shared" si="30"/>
        <v>-</v>
      </c>
      <c r="AG53" s="29" t="str">
        <f t="shared" si="31"/>
        <v>-</v>
      </c>
      <c r="AH53" s="29" t="str">
        <f t="shared" si="32"/>
        <v>-</v>
      </c>
      <c r="AI53" s="29" t="str">
        <f t="shared" si="33"/>
        <v>-</v>
      </c>
      <c r="AJ53" s="29" t="str">
        <f t="shared" si="34"/>
        <v>-</v>
      </c>
      <c r="AK53" s="30" t="str">
        <f t="shared" si="13"/>
        <v>-</v>
      </c>
      <c r="AL53" s="31">
        <f t="shared" si="14"/>
        <v>8</v>
      </c>
      <c r="AM53" s="32">
        <f t="shared" si="35"/>
        <v>0</v>
      </c>
      <c r="AN53" s="29" t="str">
        <f t="shared" si="36"/>
        <v>-</v>
      </c>
      <c r="AO53" s="29" t="str">
        <f t="shared" si="37"/>
        <v>-</v>
      </c>
      <c r="AP53" s="29" t="str">
        <f t="shared" si="38"/>
        <v>-</v>
      </c>
      <c r="AQ53" s="29" t="str">
        <f t="shared" si="39"/>
        <v>-</v>
      </c>
      <c r="AR53" s="29" t="str">
        <f t="shared" si="40"/>
        <v>-</v>
      </c>
      <c r="AS53" s="29" t="str">
        <f t="shared" si="41"/>
        <v>-</v>
      </c>
      <c r="AT53" s="30" t="str">
        <f t="shared" si="22"/>
        <v>-</v>
      </c>
      <c r="AU53" s="31">
        <f t="shared" si="23"/>
        <v>8</v>
      </c>
    </row>
    <row r="54" spans="1:47">
      <c r="A54" s="33">
        <v>49</v>
      </c>
      <c r="B54" s="33"/>
      <c r="C54" s="33"/>
      <c r="D54" s="34"/>
      <c r="E54" s="36" t="s">
        <v>51</v>
      </c>
      <c r="F54" s="36"/>
      <c r="G54" s="59"/>
      <c r="H54" s="34"/>
      <c r="I54" s="34"/>
      <c r="J54" s="34"/>
      <c r="K54" s="34"/>
      <c r="L54" s="59"/>
      <c r="M54" s="37"/>
      <c r="N54" s="37"/>
      <c r="O54" s="37"/>
      <c r="P54" s="69"/>
      <c r="Q54" s="70"/>
      <c r="R54" s="70"/>
      <c r="S54" s="37"/>
      <c r="T54" s="50" t="s">
        <v>30</v>
      </c>
      <c r="U54" s="37"/>
      <c r="V54" s="39">
        <f t="shared" si="0"/>
        <v>0</v>
      </c>
      <c r="W54" s="40" t="str">
        <f t="shared" si="25"/>
        <v>-</v>
      </c>
      <c r="X54" s="38" t="str">
        <f t="shared" si="42"/>
        <v>-</v>
      </c>
      <c r="Y54" s="41"/>
      <c r="Z54" s="26">
        <f t="shared" si="26"/>
        <v>0</v>
      </c>
      <c r="AA54" s="26" t="str">
        <f t="shared" si="27"/>
        <v>-</v>
      </c>
      <c r="AB54" s="26" t="str">
        <f t="shared" si="28"/>
        <v>-</v>
      </c>
      <c r="AC54" s="26" t="str">
        <f t="shared" si="5"/>
        <v>-</v>
      </c>
      <c r="AD54" s="27" t="str">
        <f t="shared" si="29"/>
        <v>-</v>
      </c>
      <c r="AE54" s="28" t="e">
        <f t="shared" si="7"/>
        <v>#VALUE!</v>
      </c>
      <c r="AF54" s="29" t="str">
        <f t="shared" si="30"/>
        <v>-</v>
      </c>
      <c r="AG54" s="29" t="str">
        <f t="shared" si="31"/>
        <v>-</v>
      </c>
      <c r="AH54" s="29" t="str">
        <f t="shared" si="32"/>
        <v>-</v>
      </c>
      <c r="AI54" s="29" t="str">
        <f t="shared" si="33"/>
        <v>-</v>
      </c>
      <c r="AJ54" s="29" t="str">
        <f t="shared" si="34"/>
        <v>-</v>
      </c>
      <c r="AK54" s="30" t="str">
        <f t="shared" si="13"/>
        <v>-</v>
      </c>
      <c r="AL54" s="31">
        <f t="shared" si="14"/>
        <v>8</v>
      </c>
      <c r="AM54" s="32">
        <f t="shared" si="35"/>
        <v>0</v>
      </c>
      <c r="AN54" s="29" t="str">
        <f t="shared" si="36"/>
        <v>-</v>
      </c>
      <c r="AO54" s="29" t="str">
        <f t="shared" si="37"/>
        <v>-</v>
      </c>
      <c r="AP54" s="29" t="str">
        <f t="shared" si="38"/>
        <v>-</v>
      </c>
      <c r="AQ54" s="29" t="str">
        <f t="shared" si="39"/>
        <v>-</v>
      </c>
      <c r="AR54" s="29" t="str">
        <f t="shared" si="40"/>
        <v>-</v>
      </c>
      <c r="AS54" s="29" t="str">
        <f t="shared" si="41"/>
        <v>-</v>
      </c>
      <c r="AT54" s="30" t="str">
        <f t="shared" si="22"/>
        <v>-</v>
      </c>
      <c r="AU54" s="31">
        <f t="shared" si="23"/>
        <v>8</v>
      </c>
    </row>
    <row r="55" spans="1:47">
      <c r="A55" s="33">
        <v>50</v>
      </c>
      <c r="B55" s="42"/>
      <c r="C55" s="42"/>
      <c r="D55" s="43"/>
      <c r="E55" s="36" t="s">
        <v>51</v>
      </c>
      <c r="F55" s="36"/>
      <c r="G55" s="59"/>
      <c r="H55" s="43"/>
      <c r="I55" s="43"/>
      <c r="J55" s="43"/>
      <c r="K55" s="43"/>
      <c r="L55" s="59"/>
      <c r="M55" s="45"/>
      <c r="N55" s="45"/>
      <c r="O55" s="45"/>
      <c r="P55" s="69"/>
      <c r="Q55" s="70"/>
      <c r="R55" s="70"/>
      <c r="S55" s="45"/>
      <c r="T55" s="50" t="s">
        <v>30</v>
      </c>
      <c r="U55" s="45"/>
      <c r="V55" s="46">
        <f t="shared" si="0"/>
        <v>0</v>
      </c>
      <c r="W55" s="47" t="str">
        <f t="shared" si="25"/>
        <v>-</v>
      </c>
      <c r="X55" s="38" t="str">
        <f t="shared" si="42"/>
        <v>-</v>
      </c>
      <c r="Y55" s="45"/>
      <c r="Z55" s="26">
        <f t="shared" si="26"/>
        <v>0</v>
      </c>
      <c r="AA55" s="26" t="str">
        <f t="shared" si="27"/>
        <v>-</v>
      </c>
      <c r="AB55" s="26" t="str">
        <f t="shared" si="28"/>
        <v>-</v>
      </c>
      <c r="AC55" s="26" t="str">
        <f t="shared" si="5"/>
        <v>-</v>
      </c>
      <c r="AD55" s="27" t="str">
        <f t="shared" si="29"/>
        <v>-</v>
      </c>
      <c r="AE55" s="28" t="e">
        <f t="shared" si="7"/>
        <v>#VALUE!</v>
      </c>
      <c r="AF55" s="29" t="str">
        <f t="shared" si="30"/>
        <v>-</v>
      </c>
      <c r="AG55" s="29" t="str">
        <f t="shared" si="31"/>
        <v>-</v>
      </c>
      <c r="AH55" s="29" t="str">
        <f t="shared" si="32"/>
        <v>-</v>
      </c>
      <c r="AI55" s="29" t="str">
        <f t="shared" si="33"/>
        <v>-</v>
      </c>
      <c r="AJ55" s="29" t="str">
        <f t="shared" si="34"/>
        <v>-</v>
      </c>
      <c r="AK55" s="30" t="str">
        <f t="shared" si="13"/>
        <v>-</v>
      </c>
      <c r="AL55" s="31">
        <f t="shared" si="14"/>
        <v>8</v>
      </c>
      <c r="AM55" s="32">
        <f t="shared" si="35"/>
        <v>0</v>
      </c>
      <c r="AN55" s="29" t="str">
        <f t="shared" si="36"/>
        <v>-</v>
      </c>
      <c r="AO55" s="29" t="str">
        <f t="shared" si="37"/>
        <v>-</v>
      </c>
      <c r="AP55" s="29" t="str">
        <f t="shared" si="38"/>
        <v>-</v>
      </c>
      <c r="AQ55" s="29" t="str">
        <f t="shared" si="39"/>
        <v>-</v>
      </c>
      <c r="AR55" s="29" t="str">
        <f t="shared" si="40"/>
        <v>-</v>
      </c>
      <c r="AS55" s="29" t="str">
        <f t="shared" si="41"/>
        <v>-</v>
      </c>
      <c r="AT55" s="30" t="str">
        <f t="shared" si="22"/>
        <v>-</v>
      </c>
      <c r="AU55" s="31">
        <f t="shared" si="23"/>
        <v>8</v>
      </c>
    </row>
    <row r="56" spans="1:47">
      <c r="A56" s="33">
        <v>51</v>
      </c>
      <c r="B56" s="33"/>
      <c r="C56" s="33"/>
      <c r="D56" s="34"/>
      <c r="E56" s="36" t="s">
        <v>51</v>
      </c>
      <c r="F56" s="36"/>
      <c r="G56" s="59"/>
      <c r="H56" s="34"/>
      <c r="I56" s="34"/>
      <c r="J56" s="34"/>
      <c r="K56" s="34"/>
      <c r="L56" s="59"/>
      <c r="M56" s="37"/>
      <c r="N56" s="37"/>
      <c r="O56" s="37"/>
      <c r="P56" s="69"/>
      <c r="Q56" s="70"/>
      <c r="R56" s="70"/>
      <c r="S56" s="37"/>
      <c r="T56" s="50" t="s">
        <v>30</v>
      </c>
      <c r="U56" s="37"/>
      <c r="V56" s="39">
        <f t="shared" si="0"/>
        <v>0</v>
      </c>
      <c r="W56" s="40" t="str">
        <f t="shared" si="25"/>
        <v>-</v>
      </c>
      <c r="X56" s="38" t="str">
        <f t="shared" si="42"/>
        <v>-</v>
      </c>
      <c r="Y56" s="41"/>
      <c r="Z56" s="26">
        <f t="shared" si="26"/>
        <v>0</v>
      </c>
      <c r="AA56" s="26" t="str">
        <f t="shared" si="27"/>
        <v>-</v>
      </c>
      <c r="AB56" s="26" t="str">
        <f t="shared" si="28"/>
        <v>-</v>
      </c>
      <c r="AC56" s="26" t="str">
        <f t="shared" si="5"/>
        <v>-</v>
      </c>
      <c r="AD56" s="27" t="str">
        <f t="shared" si="29"/>
        <v>-</v>
      </c>
      <c r="AE56" s="28" t="e">
        <f t="shared" si="7"/>
        <v>#VALUE!</v>
      </c>
      <c r="AF56" s="29" t="str">
        <f t="shared" si="30"/>
        <v>-</v>
      </c>
      <c r="AG56" s="29" t="str">
        <f t="shared" si="31"/>
        <v>-</v>
      </c>
      <c r="AH56" s="29" t="str">
        <f t="shared" si="32"/>
        <v>-</v>
      </c>
      <c r="AI56" s="29" t="str">
        <f t="shared" si="33"/>
        <v>-</v>
      </c>
      <c r="AJ56" s="29" t="str">
        <f t="shared" si="34"/>
        <v>-</v>
      </c>
      <c r="AK56" s="30" t="str">
        <f t="shared" si="13"/>
        <v>-</v>
      </c>
      <c r="AL56" s="31">
        <f t="shared" si="14"/>
        <v>8</v>
      </c>
      <c r="AM56" s="32">
        <f t="shared" si="35"/>
        <v>0</v>
      </c>
      <c r="AN56" s="29" t="str">
        <f t="shared" si="36"/>
        <v>-</v>
      </c>
      <c r="AO56" s="29" t="str">
        <f t="shared" si="37"/>
        <v>-</v>
      </c>
      <c r="AP56" s="29" t="str">
        <f t="shared" si="38"/>
        <v>-</v>
      </c>
      <c r="AQ56" s="29" t="str">
        <f t="shared" si="39"/>
        <v>-</v>
      </c>
      <c r="AR56" s="29" t="str">
        <f t="shared" si="40"/>
        <v>-</v>
      </c>
      <c r="AS56" s="29" t="str">
        <f t="shared" si="41"/>
        <v>-</v>
      </c>
      <c r="AT56" s="30" t="str">
        <f t="shared" si="22"/>
        <v>-</v>
      </c>
      <c r="AU56" s="31">
        <f t="shared" si="23"/>
        <v>8</v>
      </c>
    </row>
    <row r="57" spans="1:47">
      <c r="A57" s="33">
        <v>52</v>
      </c>
      <c r="B57" s="42"/>
      <c r="C57" s="42"/>
      <c r="D57" s="43"/>
      <c r="E57" s="36" t="s">
        <v>51</v>
      </c>
      <c r="F57" s="36"/>
      <c r="G57" s="59"/>
      <c r="H57" s="43"/>
      <c r="I57" s="43"/>
      <c r="J57" s="43"/>
      <c r="K57" s="43"/>
      <c r="L57" s="59"/>
      <c r="M57" s="45"/>
      <c r="N57" s="45"/>
      <c r="O57" s="45"/>
      <c r="P57" s="69"/>
      <c r="Q57" s="70"/>
      <c r="R57" s="70"/>
      <c r="S57" s="45"/>
      <c r="T57" s="50" t="s">
        <v>30</v>
      </c>
      <c r="U57" s="45"/>
      <c r="V57" s="46">
        <f t="shared" si="0"/>
        <v>0</v>
      </c>
      <c r="W57" s="47" t="str">
        <f t="shared" si="25"/>
        <v>-</v>
      </c>
      <c r="X57" s="38" t="str">
        <f t="shared" si="42"/>
        <v>-</v>
      </c>
      <c r="Y57" s="45"/>
      <c r="Z57" s="26">
        <f t="shared" si="26"/>
        <v>0</v>
      </c>
      <c r="AA57" s="26" t="str">
        <f t="shared" si="27"/>
        <v>-</v>
      </c>
      <c r="AB57" s="26" t="str">
        <f t="shared" si="28"/>
        <v>-</v>
      </c>
      <c r="AC57" s="26" t="str">
        <f t="shared" si="5"/>
        <v>-</v>
      </c>
      <c r="AD57" s="27" t="str">
        <f t="shared" si="29"/>
        <v>-</v>
      </c>
      <c r="AE57" s="28" t="e">
        <f t="shared" si="7"/>
        <v>#VALUE!</v>
      </c>
      <c r="AF57" s="29" t="str">
        <f t="shared" si="30"/>
        <v>-</v>
      </c>
      <c r="AG57" s="29" t="str">
        <f t="shared" si="31"/>
        <v>-</v>
      </c>
      <c r="AH57" s="29" t="str">
        <f t="shared" si="32"/>
        <v>-</v>
      </c>
      <c r="AI57" s="29" t="str">
        <f t="shared" si="33"/>
        <v>-</v>
      </c>
      <c r="AJ57" s="29" t="str">
        <f t="shared" si="34"/>
        <v>-</v>
      </c>
      <c r="AK57" s="30" t="str">
        <f t="shared" si="13"/>
        <v>-</v>
      </c>
      <c r="AL57" s="31">
        <f t="shared" si="14"/>
        <v>8</v>
      </c>
      <c r="AM57" s="32">
        <f t="shared" si="35"/>
        <v>0</v>
      </c>
      <c r="AN57" s="29" t="str">
        <f t="shared" si="36"/>
        <v>-</v>
      </c>
      <c r="AO57" s="29" t="str">
        <f t="shared" si="37"/>
        <v>-</v>
      </c>
      <c r="AP57" s="29" t="str">
        <f t="shared" si="38"/>
        <v>-</v>
      </c>
      <c r="AQ57" s="29" t="str">
        <f t="shared" si="39"/>
        <v>-</v>
      </c>
      <c r="AR57" s="29" t="str">
        <f t="shared" si="40"/>
        <v>-</v>
      </c>
      <c r="AS57" s="29" t="str">
        <f t="shared" si="41"/>
        <v>-</v>
      </c>
      <c r="AT57" s="30" t="str">
        <f t="shared" si="22"/>
        <v>-</v>
      </c>
      <c r="AU57" s="31">
        <f t="shared" si="23"/>
        <v>8</v>
      </c>
    </row>
    <row r="58" spans="1:47">
      <c r="A58" s="33">
        <v>53</v>
      </c>
      <c r="B58" s="33"/>
      <c r="C58" s="33"/>
      <c r="D58" s="34"/>
      <c r="E58" s="36" t="s">
        <v>51</v>
      </c>
      <c r="F58" s="36"/>
      <c r="G58" s="59"/>
      <c r="H58" s="34"/>
      <c r="I58" s="34"/>
      <c r="J58" s="34"/>
      <c r="K58" s="34"/>
      <c r="L58" s="59"/>
      <c r="M58" s="37"/>
      <c r="N58" s="37"/>
      <c r="O58" s="37"/>
      <c r="P58" s="69"/>
      <c r="Q58" s="70"/>
      <c r="R58" s="70"/>
      <c r="S58" s="37"/>
      <c r="T58" s="50" t="s">
        <v>30</v>
      </c>
      <c r="U58" s="37"/>
      <c r="V58" s="39">
        <f t="shared" si="0"/>
        <v>0</v>
      </c>
      <c r="W58" s="40" t="str">
        <f t="shared" si="25"/>
        <v>-</v>
      </c>
      <c r="X58" s="38" t="str">
        <f t="shared" si="42"/>
        <v>-</v>
      </c>
      <c r="Y58" s="41"/>
      <c r="Z58" s="26">
        <f t="shared" si="26"/>
        <v>0</v>
      </c>
      <c r="AA58" s="26" t="str">
        <f t="shared" si="27"/>
        <v>-</v>
      </c>
      <c r="AB58" s="26" t="str">
        <f t="shared" si="28"/>
        <v>-</v>
      </c>
      <c r="AC58" s="26" t="str">
        <f t="shared" si="5"/>
        <v>-</v>
      </c>
      <c r="AD58" s="27" t="str">
        <f t="shared" si="29"/>
        <v>-</v>
      </c>
      <c r="AE58" s="28" t="e">
        <f t="shared" si="7"/>
        <v>#VALUE!</v>
      </c>
      <c r="AF58" s="29" t="str">
        <f t="shared" si="30"/>
        <v>-</v>
      </c>
      <c r="AG58" s="29" t="str">
        <f t="shared" si="31"/>
        <v>-</v>
      </c>
      <c r="AH58" s="29" t="str">
        <f t="shared" si="32"/>
        <v>-</v>
      </c>
      <c r="AI58" s="29" t="str">
        <f t="shared" si="33"/>
        <v>-</v>
      </c>
      <c r="AJ58" s="29" t="str">
        <f t="shared" si="34"/>
        <v>-</v>
      </c>
      <c r="AK58" s="30" t="str">
        <f t="shared" si="13"/>
        <v>-</v>
      </c>
      <c r="AL58" s="31">
        <f t="shared" si="14"/>
        <v>8</v>
      </c>
      <c r="AM58" s="32">
        <f t="shared" si="35"/>
        <v>0</v>
      </c>
      <c r="AN58" s="29" t="str">
        <f t="shared" si="36"/>
        <v>-</v>
      </c>
      <c r="AO58" s="29" t="str">
        <f t="shared" si="37"/>
        <v>-</v>
      </c>
      <c r="AP58" s="29" t="str">
        <f t="shared" si="38"/>
        <v>-</v>
      </c>
      <c r="AQ58" s="29" t="str">
        <f t="shared" si="39"/>
        <v>-</v>
      </c>
      <c r="AR58" s="29" t="str">
        <f t="shared" si="40"/>
        <v>-</v>
      </c>
      <c r="AS58" s="29" t="str">
        <f t="shared" si="41"/>
        <v>-</v>
      </c>
      <c r="AT58" s="30" t="str">
        <f t="shared" si="22"/>
        <v>-</v>
      </c>
      <c r="AU58" s="31">
        <f t="shared" si="23"/>
        <v>8</v>
      </c>
    </row>
    <row r="59" spans="1:47">
      <c r="A59" s="33">
        <v>54</v>
      </c>
      <c r="B59" s="42"/>
      <c r="C59" s="42"/>
      <c r="D59" s="43"/>
      <c r="E59" s="36" t="s">
        <v>51</v>
      </c>
      <c r="F59" s="36"/>
      <c r="G59" s="59"/>
      <c r="H59" s="43"/>
      <c r="I59" s="43"/>
      <c r="J59" s="43"/>
      <c r="K59" s="43"/>
      <c r="L59" s="59"/>
      <c r="M59" s="45"/>
      <c r="N59" s="45"/>
      <c r="O59" s="45"/>
      <c r="P59" s="69"/>
      <c r="Q59" s="70"/>
      <c r="R59" s="70"/>
      <c r="S59" s="45"/>
      <c r="T59" s="50" t="s">
        <v>30</v>
      </c>
      <c r="U59" s="45"/>
      <c r="V59" s="46">
        <f t="shared" si="0"/>
        <v>0</v>
      </c>
      <c r="W59" s="47" t="str">
        <f t="shared" si="25"/>
        <v>-</v>
      </c>
      <c r="X59" s="38" t="str">
        <f t="shared" si="42"/>
        <v>-</v>
      </c>
      <c r="Y59" s="45"/>
      <c r="Z59" s="26">
        <f t="shared" si="26"/>
        <v>0</v>
      </c>
      <c r="AA59" s="26" t="str">
        <f t="shared" si="27"/>
        <v>-</v>
      </c>
      <c r="AB59" s="26" t="str">
        <f t="shared" si="28"/>
        <v>-</v>
      </c>
      <c r="AC59" s="26" t="str">
        <f t="shared" si="5"/>
        <v>-</v>
      </c>
      <c r="AD59" s="27" t="str">
        <f t="shared" si="29"/>
        <v>-</v>
      </c>
      <c r="AE59" s="28" t="e">
        <f t="shared" si="7"/>
        <v>#VALUE!</v>
      </c>
      <c r="AF59" s="29" t="str">
        <f t="shared" si="30"/>
        <v>-</v>
      </c>
      <c r="AG59" s="29" t="str">
        <f t="shared" si="31"/>
        <v>-</v>
      </c>
      <c r="AH59" s="29" t="str">
        <f t="shared" si="32"/>
        <v>-</v>
      </c>
      <c r="AI59" s="29" t="str">
        <f t="shared" si="33"/>
        <v>-</v>
      </c>
      <c r="AJ59" s="29" t="str">
        <f t="shared" si="34"/>
        <v>-</v>
      </c>
      <c r="AK59" s="30" t="str">
        <f t="shared" si="13"/>
        <v>-</v>
      </c>
      <c r="AL59" s="31">
        <f t="shared" si="14"/>
        <v>8</v>
      </c>
      <c r="AM59" s="32">
        <f t="shared" si="35"/>
        <v>0</v>
      </c>
      <c r="AN59" s="29" t="str">
        <f t="shared" si="36"/>
        <v>-</v>
      </c>
      <c r="AO59" s="29" t="str">
        <f t="shared" si="37"/>
        <v>-</v>
      </c>
      <c r="AP59" s="29" t="str">
        <f t="shared" si="38"/>
        <v>-</v>
      </c>
      <c r="AQ59" s="29" t="str">
        <f t="shared" si="39"/>
        <v>-</v>
      </c>
      <c r="AR59" s="29" t="str">
        <f t="shared" si="40"/>
        <v>-</v>
      </c>
      <c r="AS59" s="29" t="str">
        <f t="shared" si="41"/>
        <v>-</v>
      </c>
      <c r="AT59" s="30" t="str">
        <f t="shared" si="22"/>
        <v>-</v>
      </c>
      <c r="AU59" s="31">
        <f t="shared" si="23"/>
        <v>8</v>
      </c>
    </row>
    <row r="60" spans="1:47">
      <c r="A60" s="33">
        <v>55</v>
      </c>
      <c r="B60" s="33"/>
      <c r="C60" s="33"/>
      <c r="D60" s="34"/>
      <c r="E60" s="36" t="s">
        <v>51</v>
      </c>
      <c r="F60" s="36"/>
      <c r="G60" s="59"/>
      <c r="H60" s="34"/>
      <c r="I60" s="34"/>
      <c r="J60" s="34"/>
      <c r="K60" s="34"/>
      <c r="L60" s="59"/>
      <c r="M60" s="37"/>
      <c r="N60" s="37"/>
      <c r="O60" s="37"/>
      <c r="P60" s="69"/>
      <c r="Q60" s="70"/>
      <c r="R60" s="70"/>
      <c r="S60" s="37"/>
      <c r="T60" s="50" t="s">
        <v>30</v>
      </c>
      <c r="U60" s="37"/>
      <c r="V60" s="39">
        <f t="shared" si="0"/>
        <v>0</v>
      </c>
      <c r="W60" s="40" t="str">
        <f t="shared" si="25"/>
        <v>-</v>
      </c>
      <c r="X60" s="38" t="str">
        <f t="shared" si="42"/>
        <v>-</v>
      </c>
      <c r="Y60" s="41"/>
      <c r="Z60" s="26">
        <f t="shared" si="26"/>
        <v>0</v>
      </c>
      <c r="AA60" s="26" t="str">
        <f t="shared" si="27"/>
        <v>-</v>
      </c>
      <c r="AB60" s="26" t="str">
        <f t="shared" si="28"/>
        <v>-</v>
      </c>
      <c r="AC60" s="26" t="str">
        <f t="shared" si="5"/>
        <v>-</v>
      </c>
      <c r="AD60" s="27" t="str">
        <f t="shared" si="29"/>
        <v>-</v>
      </c>
      <c r="AE60" s="28" t="e">
        <f t="shared" si="7"/>
        <v>#VALUE!</v>
      </c>
      <c r="AF60" s="29" t="str">
        <f t="shared" si="30"/>
        <v>-</v>
      </c>
      <c r="AG60" s="29" t="str">
        <f t="shared" si="31"/>
        <v>-</v>
      </c>
      <c r="AH60" s="29" t="str">
        <f t="shared" si="32"/>
        <v>-</v>
      </c>
      <c r="AI60" s="29" t="str">
        <f t="shared" si="33"/>
        <v>-</v>
      </c>
      <c r="AJ60" s="29" t="str">
        <f t="shared" si="34"/>
        <v>-</v>
      </c>
      <c r="AK60" s="30" t="str">
        <f t="shared" si="13"/>
        <v>-</v>
      </c>
      <c r="AL60" s="31">
        <f t="shared" si="14"/>
        <v>8</v>
      </c>
      <c r="AM60" s="32">
        <f t="shared" si="35"/>
        <v>0</v>
      </c>
      <c r="AN60" s="29" t="str">
        <f t="shared" si="36"/>
        <v>-</v>
      </c>
      <c r="AO60" s="29" t="str">
        <f t="shared" si="37"/>
        <v>-</v>
      </c>
      <c r="AP60" s="29" t="str">
        <f t="shared" si="38"/>
        <v>-</v>
      </c>
      <c r="AQ60" s="29" t="str">
        <f t="shared" si="39"/>
        <v>-</v>
      </c>
      <c r="AR60" s="29" t="str">
        <f t="shared" si="40"/>
        <v>-</v>
      </c>
      <c r="AS60" s="29" t="str">
        <f t="shared" si="41"/>
        <v>-</v>
      </c>
      <c r="AT60" s="30" t="str">
        <f t="shared" si="22"/>
        <v>-</v>
      </c>
      <c r="AU60" s="31">
        <f t="shared" si="23"/>
        <v>8</v>
      </c>
    </row>
    <row r="61" spans="1:47">
      <c r="A61" s="33">
        <v>56</v>
      </c>
      <c r="B61" s="42"/>
      <c r="C61" s="42"/>
      <c r="D61" s="43"/>
      <c r="E61" s="36" t="s">
        <v>51</v>
      </c>
      <c r="F61" s="36"/>
      <c r="G61" s="59"/>
      <c r="H61" s="43"/>
      <c r="I61" s="43"/>
      <c r="J61" s="43"/>
      <c r="K61" s="43"/>
      <c r="L61" s="59"/>
      <c r="M61" s="45"/>
      <c r="N61" s="45"/>
      <c r="O61" s="45"/>
      <c r="P61" s="69"/>
      <c r="Q61" s="70"/>
      <c r="R61" s="70"/>
      <c r="S61" s="45"/>
      <c r="T61" s="50" t="s">
        <v>30</v>
      </c>
      <c r="U61" s="45"/>
      <c r="V61" s="46">
        <f t="shared" si="0"/>
        <v>0</v>
      </c>
      <c r="W61" s="47" t="str">
        <f t="shared" si="25"/>
        <v>-</v>
      </c>
      <c r="X61" s="38" t="str">
        <f t="shared" si="42"/>
        <v>-</v>
      </c>
      <c r="Y61" s="45"/>
      <c r="Z61" s="26">
        <f t="shared" si="26"/>
        <v>0</v>
      </c>
      <c r="AA61" s="26" t="str">
        <f t="shared" si="27"/>
        <v>-</v>
      </c>
      <c r="AB61" s="26" t="str">
        <f t="shared" si="28"/>
        <v>-</v>
      </c>
      <c r="AC61" s="26" t="str">
        <f t="shared" si="5"/>
        <v>-</v>
      </c>
      <c r="AD61" s="27" t="str">
        <f t="shared" si="29"/>
        <v>-</v>
      </c>
      <c r="AE61" s="28" t="e">
        <f t="shared" si="7"/>
        <v>#VALUE!</v>
      </c>
      <c r="AF61" s="29" t="str">
        <f t="shared" si="30"/>
        <v>-</v>
      </c>
      <c r="AG61" s="29" t="str">
        <f t="shared" si="31"/>
        <v>-</v>
      </c>
      <c r="AH61" s="29" t="str">
        <f t="shared" si="32"/>
        <v>-</v>
      </c>
      <c r="AI61" s="29" t="str">
        <f t="shared" si="33"/>
        <v>-</v>
      </c>
      <c r="AJ61" s="29" t="str">
        <f t="shared" si="34"/>
        <v>-</v>
      </c>
      <c r="AK61" s="30" t="str">
        <f t="shared" si="13"/>
        <v>-</v>
      </c>
      <c r="AL61" s="31">
        <f t="shared" si="14"/>
        <v>8</v>
      </c>
      <c r="AM61" s="32">
        <f t="shared" si="35"/>
        <v>0</v>
      </c>
      <c r="AN61" s="29" t="str">
        <f t="shared" si="36"/>
        <v>-</v>
      </c>
      <c r="AO61" s="29" t="str">
        <f t="shared" si="37"/>
        <v>-</v>
      </c>
      <c r="AP61" s="29" t="str">
        <f t="shared" si="38"/>
        <v>-</v>
      </c>
      <c r="AQ61" s="29" t="str">
        <f t="shared" si="39"/>
        <v>-</v>
      </c>
      <c r="AR61" s="29" t="str">
        <f t="shared" si="40"/>
        <v>-</v>
      </c>
      <c r="AS61" s="29" t="str">
        <f t="shared" si="41"/>
        <v>-</v>
      </c>
      <c r="AT61" s="30" t="str">
        <f t="shared" si="22"/>
        <v>-</v>
      </c>
      <c r="AU61" s="31">
        <f t="shared" si="23"/>
        <v>8</v>
      </c>
    </row>
    <row r="62" spans="1:47">
      <c r="A62" s="33">
        <v>57</v>
      </c>
      <c r="B62" s="33"/>
      <c r="C62" s="33"/>
      <c r="D62" s="34"/>
      <c r="E62" s="36" t="s">
        <v>51</v>
      </c>
      <c r="F62" s="36"/>
      <c r="G62" s="59"/>
      <c r="H62" s="34"/>
      <c r="I62" s="34"/>
      <c r="J62" s="34"/>
      <c r="K62" s="34"/>
      <c r="L62" s="59"/>
      <c r="M62" s="37"/>
      <c r="N62" s="37"/>
      <c r="O62" s="37"/>
      <c r="P62" s="69"/>
      <c r="Q62" s="70"/>
      <c r="R62" s="70"/>
      <c r="S62" s="37"/>
      <c r="T62" s="50" t="s">
        <v>30</v>
      </c>
      <c r="U62" s="37"/>
      <c r="V62" s="39">
        <f t="shared" si="0"/>
        <v>0</v>
      </c>
      <c r="W62" s="40" t="str">
        <f t="shared" si="25"/>
        <v>-</v>
      </c>
      <c r="X62" s="38" t="str">
        <f t="shared" si="42"/>
        <v>-</v>
      </c>
      <c r="Y62" s="41"/>
      <c r="Z62" s="26">
        <f t="shared" si="26"/>
        <v>0</v>
      </c>
      <c r="AA62" s="26" t="str">
        <f t="shared" si="27"/>
        <v>-</v>
      </c>
      <c r="AB62" s="26" t="str">
        <f t="shared" si="28"/>
        <v>-</v>
      </c>
      <c r="AC62" s="26" t="str">
        <f t="shared" si="5"/>
        <v>-</v>
      </c>
      <c r="AD62" s="27" t="str">
        <f t="shared" si="29"/>
        <v>-</v>
      </c>
      <c r="AE62" s="28" t="e">
        <f t="shared" si="7"/>
        <v>#VALUE!</v>
      </c>
      <c r="AF62" s="29" t="str">
        <f t="shared" si="30"/>
        <v>-</v>
      </c>
      <c r="AG62" s="29" t="str">
        <f t="shared" si="31"/>
        <v>-</v>
      </c>
      <c r="AH62" s="29" t="str">
        <f t="shared" si="32"/>
        <v>-</v>
      </c>
      <c r="AI62" s="29" t="str">
        <f t="shared" si="33"/>
        <v>-</v>
      </c>
      <c r="AJ62" s="29" t="str">
        <f t="shared" si="34"/>
        <v>-</v>
      </c>
      <c r="AK62" s="30" t="str">
        <f t="shared" si="13"/>
        <v>-</v>
      </c>
      <c r="AL62" s="31">
        <f t="shared" si="14"/>
        <v>8</v>
      </c>
      <c r="AM62" s="32">
        <f t="shared" si="35"/>
        <v>0</v>
      </c>
      <c r="AN62" s="29" t="str">
        <f t="shared" si="36"/>
        <v>-</v>
      </c>
      <c r="AO62" s="29" t="str">
        <f t="shared" si="37"/>
        <v>-</v>
      </c>
      <c r="AP62" s="29" t="str">
        <f t="shared" si="38"/>
        <v>-</v>
      </c>
      <c r="AQ62" s="29" t="str">
        <f t="shared" si="39"/>
        <v>-</v>
      </c>
      <c r="AR62" s="29" t="str">
        <f t="shared" si="40"/>
        <v>-</v>
      </c>
      <c r="AS62" s="29" t="str">
        <f t="shared" si="41"/>
        <v>-</v>
      </c>
      <c r="AT62" s="30" t="str">
        <f t="shared" si="22"/>
        <v>-</v>
      </c>
      <c r="AU62" s="31">
        <f t="shared" si="23"/>
        <v>8</v>
      </c>
    </row>
    <row r="63" spans="1:47">
      <c r="A63" s="33">
        <v>58</v>
      </c>
      <c r="B63" s="42"/>
      <c r="C63" s="42"/>
      <c r="D63" s="43"/>
      <c r="E63" s="36" t="s">
        <v>51</v>
      </c>
      <c r="F63" s="36"/>
      <c r="G63" s="59"/>
      <c r="H63" s="43"/>
      <c r="I63" s="43"/>
      <c r="J63" s="43"/>
      <c r="K63" s="43"/>
      <c r="L63" s="59"/>
      <c r="M63" s="45"/>
      <c r="N63" s="45"/>
      <c r="O63" s="45"/>
      <c r="P63" s="69"/>
      <c r="Q63" s="70"/>
      <c r="R63" s="70"/>
      <c r="S63" s="45"/>
      <c r="T63" s="45"/>
      <c r="U63" s="45"/>
      <c r="V63" s="46">
        <f t="shared" si="0"/>
        <v>0</v>
      </c>
      <c r="W63" s="47" t="str">
        <f t="shared" si="25"/>
        <v>-</v>
      </c>
      <c r="X63" s="38" t="str">
        <f t="shared" si="42"/>
        <v>-</v>
      </c>
      <c r="Y63" s="45"/>
      <c r="Z63" s="26">
        <f t="shared" si="26"/>
        <v>0</v>
      </c>
      <c r="AA63" s="26" t="str">
        <f t="shared" si="27"/>
        <v>-</v>
      </c>
      <c r="AB63" s="26" t="str">
        <f t="shared" si="28"/>
        <v>-</v>
      </c>
      <c r="AC63" s="26" t="str">
        <f t="shared" si="5"/>
        <v>-</v>
      </c>
      <c r="AD63" s="27" t="str">
        <f t="shared" si="29"/>
        <v>-</v>
      </c>
      <c r="AE63" s="28" t="e">
        <f t="shared" si="7"/>
        <v>#VALUE!</v>
      </c>
      <c r="AF63" s="29" t="str">
        <f t="shared" si="30"/>
        <v>-</v>
      </c>
      <c r="AG63" s="29" t="str">
        <f t="shared" si="31"/>
        <v>-</v>
      </c>
      <c r="AH63" s="29" t="str">
        <f t="shared" si="32"/>
        <v>-</v>
      </c>
      <c r="AI63" s="29" t="str">
        <f t="shared" si="33"/>
        <v>-</v>
      </c>
      <c r="AJ63" s="29" t="str">
        <f t="shared" si="34"/>
        <v>-</v>
      </c>
      <c r="AK63" s="30" t="str">
        <f t="shared" si="13"/>
        <v>-</v>
      </c>
      <c r="AL63" s="31">
        <f t="shared" si="14"/>
        <v>8</v>
      </c>
      <c r="AM63" s="32">
        <f t="shared" si="35"/>
        <v>0</v>
      </c>
      <c r="AN63" s="29" t="str">
        <f t="shared" si="36"/>
        <v>-</v>
      </c>
      <c r="AO63" s="29" t="str">
        <f t="shared" si="37"/>
        <v>-</v>
      </c>
      <c r="AP63" s="29" t="str">
        <f t="shared" si="38"/>
        <v>-</v>
      </c>
      <c r="AQ63" s="29" t="str">
        <f t="shared" si="39"/>
        <v>-</v>
      </c>
      <c r="AR63" s="29" t="str">
        <f t="shared" si="40"/>
        <v>-</v>
      </c>
      <c r="AS63" s="29" t="str">
        <f t="shared" si="41"/>
        <v>-</v>
      </c>
      <c r="AT63" s="30" t="str">
        <f t="shared" si="22"/>
        <v>-</v>
      </c>
      <c r="AU63" s="31">
        <f t="shared" si="23"/>
        <v>8</v>
      </c>
    </row>
    <row r="64" spans="1:47">
      <c r="A64" s="33">
        <v>59</v>
      </c>
      <c r="B64" s="33"/>
      <c r="C64" s="33"/>
      <c r="D64" s="34"/>
      <c r="E64" s="36" t="s">
        <v>51</v>
      </c>
      <c r="F64" s="36"/>
      <c r="G64" s="59"/>
      <c r="H64" s="34"/>
      <c r="I64" s="34"/>
      <c r="J64" s="34"/>
      <c r="K64" s="34"/>
      <c r="L64" s="59"/>
      <c r="M64" s="37"/>
      <c r="N64" s="37"/>
      <c r="O64" s="37"/>
      <c r="P64" s="69"/>
      <c r="Q64" s="70"/>
      <c r="R64" s="70"/>
      <c r="S64" s="37"/>
      <c r="T64" s="37"/>
      <c r="U64" s="37"/>
      <c r="V64" s="39">
        <f t="shared" si="0"/>
        <v>0</v>
      </c>
      <c r="W64" s="40" t="str">
        <f t="shared" si="25"/>
        <v>-</v>
      </c>
      <c r="X64" s="38" t="str">
        <f t="shared" si="42"/>
        <v>-</v>
      </c>
      <c r="Y64" s="41"/>
      <c r="Z64" s="26">
        <f t="shared" si="26"/>
        <v>0</v>
      </c>
      <c r="AA64" s="26" t="str">
        <f t="shared" si="27"/>
        <v>-</v>
      </c>
      <c r="AB64" s="26" t="str">
        <f t="shared" si="28"/>
        <v>-</v>
      </c>
      <c r="AC64" s="26" t="str">
        <f t="shared" si="5"/>
        <v>-</v>
      </c>
      <c r="AD64" s="27" t="str">
        <f t="shared" si="29"/>
        <v>-</v>
      </c>
      <c r="AE64" s="28" t="e">
        <f t="shared" si="7"/>
        <v>#VALUE!</v>
      </c>
      <c r="AF64" s="29" t="str">
        <f t="shared" si="30"/>
        <v>-</v>
      </c>
      <c r="AG64" s="29" t="str">
        <f t="shared" si="31"/>
        <v>-</v>
      </c>
      <c r="AH64" s="29" t="str">
        <f t="shared" si="32"/>
        <v>-</v>
      </c>
      <c r="AI64" s="29" t="str">
        <f t="shared" si="33"/>
        <v>-</v>
      </c>
      <c r="AJ64" s="29" t="str">
        <f t="shared" si="34"/>
        <v>-</v>
      </c>
      <c r="AK64" s="30" t="str">
        <f t="shared" si="13"/>
        <v>-</v>
      </c>
      <c r="AL64" s="31">
        <f t="shared" si="14"/>
        <v>8</v>
      </c>
      <c r="AM64" s="32">
        <f t="shared" si="35"/>
        <v>0</v>
      </c>
      <c r="AN64" s="29" t="str">
        <f t="shared" si="36"/>
        <v>-</v>
      </c>
      <c r="AO64" s="29" t="str">
        <f t="shared" si="37"/>
        <v>-</v>
      </c>
      <c r="AP64" s="29" t="str">
        <f t="shared" si="38"/>
        <v>-</v>
      </c>
      <c r="AQ64" s="29" t="str">
        <f t="shared" si="39"/>
        <v>-</v>
      </c>
      <c r="AR64" s="29" t="str">
        <f t="shared" si="40"/>
        <v>-</v>
      </c>
      <c r="AS64" s="29" t="str">
        <f t="shared" si="41"/>
        <v>-</v>
      </c>
      <c r="AT64" s="30" t="str">
        <f t="shared" si="22"/>
        <v>-</v>
      </c>
      <c r="AU64" s="31">
        <f t="shared" si="23"/>
        <v>8</v>
      </c>
    </row>
    <row r="65" spans="1:47">
      <c r="A65" s="33">
        <v>60</v>
      </c>
      <c r="B65" s="42"/>
      <c r="C65" s="42"/>
      <c r="D65" s="43"/>
      <c r="E65" s="36" t="s">
        <v>51</v>
      </c>
      <c r="F65" s="36"/>
      <c r="G65" s="59"/>
      <c r="H65" s="43"/>
      <c r="I65" s="43"/>
      <c r="J65" s="43"/>
      <c r="K65" s="43"/>
      <c r="L65" s="59"/>
      <c r="M65" s="45"/>
      <c r="N65" s="45"/>
      <c r="O65" s="45"/>
      <c r="P65" s="69"/>
      <c r="Q65" s="70"/>
      <c r="R65" s="70"/>
      <c r="S65" s="45"/>
      <c r="T65" s="45"/>
      <c r="U65" s="45"/>
      <c r="V65" s="46">
        <f t="shared" si="0"/>
        <v>0</v>
      </c>
      <c r="W65" s="47" t="str">
        <f t="shared" si="25"/>
        <v>-</v>
      </c>
      <c r="X65" s="38" t="str">
        <f t="shared" si="42"/>
        <v>-</v>
      </c>
      <c r="Y65" s="45"/>
      <c r="Z65" s="26">
        <f t="shared" si="26"/>
        <v>0</v>
      </c>
      <c r="AA65" s="26" t="str">
        <f t="shared" si="27"/>
        <v>-</v>
      </c>
      <c r="AB65" s="26" t="str">
        <f t="shared" si="28"/>
        <v>-</v>
      </c>
      <c r="AC65" s="26" t="str">
        <f t="shared" si="5"/>
        <v>-</v>
      </c>
      <c r="AD65" s="27" t="str">
        <f t="shared" si="29"/>
        <v>-</v>
      </c>
      <c r="AE65" s="28" t="e">
        <f t="shared" si="7"/>
        <v>#VALUE!</v>
      </c>
      <c r="AF65" s="29" t="str">
        <f t="shared" si="30"/>
        <v>-</v>
      </c>
      <c r="AG65" s="29" t="str">
        <f t="shared" si="31"/>
        <v>-</v>
      </c>
      <c r="AH65" s="29" t="str">
        <f t="shared" si="32"/>
        <v>-</v>
      </c>
      <c r="AI65" s="29" t="str">
        <f t="shared" si="33"/>
        <v>-</v>
      </c>
      <c r="AJ65" s="29" t="str">
        <f t="shared" si="34"/>
        <v>-</v>
      </c>
      <c r="AK65" s="30" t="str">
        <f t="shared" si="13"/>
        <v>-</v>
      </c>
      <c r="AL65" s="31">
        <f t="shared" si="14"/>
        <v>8</v>
      </c>
      <c r="AM65" s="32">
        <f t="shared" si="35"/>
        <v>0</v>
      </c>
      <c r="AN65" s="29" t="str">
        <f t="shared" si="36"/>
        <v>-</v>
      </c>
      <c r="AO65" s="29" t="str">
        <f t="shared" si="37"/>
        <v>-</v>
      </c>
      <c r="AP65" s="29" t="str">
        <f t="shared" si="38"/>
        <v>-</v>
      </c>
      <c r="AQ65" s="29" t="str">
        <f t="shared" si="39"/>
        <v>-</v>
      </c>
      <c r="AR65" s="29" t="str">
        <f t="shared" si="40"/>
        <v>-</v>
      </c>
      <c r="AS65" s="29" t="str">
        <f t="shared" si="41"/>
        <v>-</v>
      </c>
      <c r="AT65" s="30" t="str">
        <f t="shared" si="22"/>
        <v>-</v>
      </c>
      <c r="AU65" s="31">
        <f t="shared" si="23"/>
        <v>8</v>
      </c>
    </row>
    <row r="66" spans="1:47">
      <c r="A66" s="33">
        <v>61</v>
      </c>
      <c r="B66" s="33"/>
      <c r="C66" s="33"/>
      <c r="D66" s="34"/>
      <c r="E66" s="36" t="s">
        <v>51</v>
      </c>
      <c r="F66" s="36"/>
      <c r="G66" s="59"/>
      <c r="H66" s="34"/>
      <c r="I66" s="34"/>
      <c r="J66" s="34"/>
      <c r="K66" s="34"/>
      <c r="L66" s="59"/>
      <c r="M66" s="37"/>
      <c r="N66" s="37"/>
      <c r="O66" s="37"/>
      <c r="P66" s="69"/>
      <c r="Q66" s="70"/>
      <c r="R66" s="70"/>
      <c r="S66" s="37"/>
      <c r="T66" s="37"/>
      <c r="U66" s="37"/>
      <c r="V66" s="39">
        <f t="shared" si="0"/>
        <v>0</v>
      </c>
      <c r="W66" s="40" t="str">
        <f t="shared" si="25"/>
        <v>-</v>
      </c>
      <c r="X66" s="38" t="str">
        <f t="shared" si="42"/>
        <v>-</v>
      </c>
      <c r="Y66" s="41"/>
      <c r="Z66" s="26">
        <f t="shared" si="26"/>
        <v>0</v>
      </c>
      <c r="AA66" s="26" t="str">
        <f t="shared" si="27"/>
        <v>-</v>
      </c>
      <c r="AB66" s="26" t="str">
        <f t="shared" si="28"/>
        <v>-</v>
      </c>
      <c r="AC66" s="26" t="str">
        <f t="shared" si="5"/>
        <v>-</v>
      </c>
      <c r="AD66" s="27" t="str">
        <f t="shared" si="29"/>
        <v>-</v>
      </c>
      <c r="AE66" s="28" t="e">
        <f t="shared" si="7"/>
        <v>#VALUE!</v>
      </c>
      <c r="AF66" s="29" t="str">
        <f t="shared" si="30"/>
        <v>-</v>
      </c>
      <c r="AG66" s="29" t="str">
        <f t="shared" si="31"/>
        <v>-</v>
      </c>
      <c r="AH66" s="29" t="str">
        <f t="shared" si="32"/>
        <v>-</v>
      </c>
      <c r="AI66" s="29" t="str">
        <f t="shared" si="33"/>
        <v>-</v>
      </c>
      <c r="AJ66" s="29" t="str">
        <f t="shared" si="34"/>
        <v>-</v>
      </c>
      <c r="AK66" s="30" t="str">
        <f t="shared" si="13"/>
        <v>-</v>
      </c>
      <c r="AL66" s="31">
        <f t="shared" si="14"/>
        <v>8</v>
      </c>
      <c r="AM66" s="32">
        <f t="shared" si="35"/>
        <v>0</v>
      </c>
      <c r="AN66" s="29" t="str">
        <f t="shared" si="36"/>
        <v>-</v>
      </c>
      <c r="AO66" s="29" t="str">
        <f t="shared" si="37"/>
        <v>-</v>
      </c>
      <c r="AP66" s="29" t="str">
        <f t="shared" si="38"/>
        <v>-</v>
      </c>
      <c r="AQ66" s="29" t="str">
        <f t="shared" si="39"/>
        <v>-</v>
      </c>
      <c r="AR66" s="29" t="str">
        <f t="shared" si="40"/>
        <v>-</v>
      </c>
      <c r="AS66" s="29" t="str">
        <f t="shared" si="41"/>
        <v>-</v>
      </c>
      <c r="AT66" s="30" t="str">
        <f t="shared" si="22"/>
        <v>-</v>
      </c>
      <c r="AU66" s="31">
        <f t="shared" si="23"/>
        <v>8</v>
      </c>
    </row>
    <row r="67" spans="1:47">
      <c r="A67" s="33">
        <v>62</v>
      </c>
      <c r="B67" s="42"/>
      <c r="C67" s="42"/>
      <c r="D67" s="43"/>
      <c r="E67" s="36" t="s">
        <v>51</v>
      </c>
      <c r="F67" s="36"/>
      <c r="G67" s="59"/>
      <c r="H67" s="43"/>
      <c r="I67" s="43"/>
      <c r="J67" s="43"/>
      <c r="K67" s="43"/>
      <c r="L67" s="59"/>
      <c r="M67" s="45"/>
      <c r="N67" s="45"/>
      <c r="O67" s="45"/>
      <c r="P67" s="69"/>
      <c r="Q67" s="70"/>
      <c r="R67" s="70"/>
      <c r="S67" s="45"/>
      <c r="T67" s="45"/>
      <c r="U67" s="45"/>
      <c r="V67" s="46">
        <f t="shared" si="0"/>
        <v>0</v>
      </c>
      <c r="W67" s="47" t="str">
        <f t="shared" si="25"/>
        <v>-</v>
      </c>
      <c r="X67" s="38" t="str">
        <f t="shared" si="42"/>
        <v>-</v>
      </c>
      <c r="Y67" s="45"/>
      <c r="Z67" s="26">
        <f t="shared" si="26"/>
        <v>0</v>
      </c>
      <c r="AA67" s="26" t="str">
        <f t="shared" si="27"/>
        <v>-</v>
      </c>
      <c r="AB67" s="26" t="str">
        <f t="shared" si="28"/>
        <v>-</v>
      </c>
      <c r="AC67" s="26" t="str">
        <f t="shared" si="5"/>
        <v>-</v>
      </c>
      <c r="AD67" s="27" t="str">
        <f t="shared" si="29"/>
        <v>-</v>
      </c>
      <c r="AE67" s="28" t="e">
        <f t="shared" si="7"/>
        <v>#VALUE!</v>
      </c>
      <c r="AF67" s="29" t="str">
        <f t="shared" si="30"/>
        <v>-</v>
      </c>
      <c r="AG67" s="29" t="str">
        <f t="shared" si="31"/>
        <v>-</v>
      </c>
      <c r="AH67" s="29" t="str">
        <f t="shared" si="32"/>
        <v>-</v>
      </c>
      <c r="AI67" s="29" t="str">
        <f t="shared" si="33"/>
        <v>-</v>
      </c>
      <c r="AJ67" s="29" t="str">
        <f t="shared" si="34"/>
        <v>-</v>
      </c>
      <c r="AK67" s="30" t="str">
        <f t="shared" si="13"/>
        <v>-</v>
      </c>
      <c r="AL67" s="31">
        <f t="shared" si="14"/>
        <v>8</v>
      </c>
      <c r="AM67" s="32">
        <f t="shared" si="35"/>
        <v>0</v>
      </c>
      <c r="AN67" s="29" t="str">
        <f t="shared" si="36"/>
        <v>-</v>
      </c>
      <c r="AO67" s="29" t="str">
        <f t="shared" si="37"/>
        <v>-</v>
      </c>
      <c r="AP67" s="29" t="str">
        <f t="shared" si="38"/>
        <v>-</v>
      </c>
      <c r="AQ67" s="29" t="str">
        <f t="shared" si="39"/>
        <v>-</v>
      </c>
      <c r="AR67" s="29" t="str">
        <f t="shared" si="40"/>
        <v>-</v>
      </c>
      <c r="AS67" s="29" t="str">
        <f t="shared" si="41"/>
        <v>-</v>
      </c>
      <c r="AT67" s="30" t="str">
        <f t="shared" si="22"/>
        <v>-</v>
      </c>
      <c r="AU67" s="31">
        <f t="shared" si="23"/>
        <v>8</v>
      </c>
    </row>
    <row r="68" spans="1:47">
      <c r="A68" s="33">
        <v>63</v>
      </c>
      <c r="B68" s="33"/>
      <c r="C68" s="33"/>
      <c r="D68" s="34"/>
      <c r="E68" s="36" t="s">
        <v>51</v>
      </c>
      <c r="F68" s="36"/>
      <c r="G68" s="59"/>
      <c r="H68" s="34"/>
      <c r="I68" s="34"/>
      <c r="J68" s="34"/>
      <c r="K68" s="34"/>
      <c r="L68" s="59"/>
      <c r="M68" s="37"/>
      <c r="N68" s="37"/>
      <c r="O68" s="37"/>
      <c r="P68" s="69"/>
      <c r="Q68" s="70"/>
      <c r="R68" s="70"/>
      <c r="S68" s="37"/>
      <c r="T68" s="37"/>
      <c r="U68" s="37"/>
      <c r="V68" s="39">
        <f t="shared" si="0"/>
        <v>0</v>
      </c>
      <c r="W68" s="40" t="str">
        <f t="shared" si="25"/>
        <v>-</v>
      </c>
      <c r="X68" s="38" t="str">
        <f t="shared" si="42"/>
        <v>-</v>
      </c>
      <c r="Y68" s="41"/>
      <c r="Z68" s="26">
        <f t="shared" si="26"/>
        <v>0</v>
      </c>
      <c r="AA68" s="26" t="str">
        <f t="shared" si="27"/>
        <v>-</v>
      </c>
      <c r="AB68" s="26" t="str">
        <f t="shared" si="28"/>
        <v>-</v>
      </c>
      <c r="AC68" s="26" t="str">
        <f t="shared" si="5"/>
        <v>-</v>
      </c>
      <c r="AD68" s="27" t="str">
        <f t="shared" si="29"/>
        <v>-</v>
      </c>
      <c r="AE68" s="28" t="e">
        <f t="shared" si="7"/>
        <v>#VALUE!</v>
      </c>
      <c r="AF68" s="29" t="str">
        <f t="shared" si="30"/>
        <v>-</v>
      </c>
      <c r="AG68" s="29" t="str">
        <f t="shared" si="31"/>
        <v>-</v>
      </c>
      <c r="AH68" s="29" t="str">
        <f t="shared" si="32"/>
        <v>-</v>
      </c>
      <c r="AI68" s="29" t="str">
        <f t="shared" si="33"/>
        <v>-</v>
      </c>
      <c r="AJ68" s="29" t="str">
        <f t="shared" si="34"/>
        <v>-</v>
      </c>
      <c r="AK68" s="30" t="str">
        <f t="shared" si="13"/>
        <v>-</v>
      </c>
      <c r="AL68" s="31">
        <f t="shared" si="14"/>
        <v>8</v>
      </c>
      <c r="AM68" s="32">
        <f t="shared" si="35"/>
        <v>0</v>
      </c>
      <c r="AN68" s="29" t="str">
        <f t="shared" si="36"/>
        <v>-</v>
      </c>
      <c r="AO68" s="29" t="str">
        <f t="shared" si="37"/>
        <v>-</v>
      </c>
      <c r="AP68" s="29" t="str">
        <f t="shared" si="38"/>
        <v>-</v>
      </c>
      <c r="AQ68" s="29" t="str">
        <f t="shared" si="39"/>
        <v>-</v>
      </c>
      <c r="AR68" s="29" t="str">
        <f t="shared" si="40"/>
        <v>-</v>
      </c>
      <c r="AS68" s="29" t="str">
        <f t="shared" si="41"/>
        <v>-</v>
      </c>
      <c r="AT68" s="30" t="str">
        <f t="shared" si="22"/>
        <v>-</v>
      </c>
      <c r="AU68" s="31">
        <f t="shared" si="23"/>
        <v>8</v>
      </c>
    </row>
    <row r="69" spans="1:47">
      <c r="A69" s="33">
        <v>64</v>
      </c>
      <c r="B69" s="42"/>
      <c r="C69" s="42"/>
      <c r="D69" s="43"/>
      <c r="E69" s="36" t="s">
        <v>51</v>
      </c>
      <c r="F69" s="36"/>
      <c r="G69" s="59"/>
      <c r="H69" s="43"/>
      <c r="I69" s="43"/>
      <c r="J69" s="43"/>
      <c r="K69" s="43"/>
      <c r="L69" s="59"/>
      <c r="M69" s="45"/>
      <c r="N69" s="45"/>
      <c r="O69" s="45"/>
      <c r="P69" s="69"/>
      <c r="Q69" s="70"/>
      <c r="R69" s="70"/>
      <c r="S69" s="45"/>
      <c r="T69" s="45"/>
      <c r="U69" s="45"/>
      <c r="V69" s="46">
        <f t="shared" si="0"/>
        <v>0</v>
      </c>
      <c r="W69" s="47" t="str">
        <f t="shared" si="25"/>
        <v>-</v>
      </c>
      <c r="X69" s="38" t="str">
        <f t="shared" si="42"/>
        <v>-</v>
      </c>
      <c r="Y69" s="45"/>
      <c r="Z69" s="26">
        <f t="shared" si="26"/>
        <v>0</v>
      </c>
      <c r="AA69" s="26" t="str">
        <f t="shared" si="27"/>
        <v>-</v>
      </c>
      <c r="AB69" s="26" t="str">
        <f t="shared" si="28"/>
        <v>-</v>
      </c>
      <c r="AC69" s="26" t="str">
        <f t="shared" si="5"/>
        <v>-</v>
      </c>
      <c r="AD69" s="27" t="str">
        <f t="shared" si="29"/>
        <v>-</v>
      </c>
      <c r="AE69" s="28" t="e">
        <f t="shared" si="7"/>
        <v>#VALUE!</v>
      </c>
      <c r="AF69" s="29" t="str">
        <f t="shared" si="30"/>
        <v>-</v>
      </c>
      <c r="AG69" s="29" t="str">
        <f t="shared" si="31"/>
        <v>-</v>
      </c>
      <c r="AH69" s="29" t="str">
        <f t="shared" si="32"/>
        <v>-</v>
      </c>
      <c r="AI69" s="29" t="str">
        <f t="shared" si="33"/>
        <v>-</v>
      </c>
      <c r="AJ69" s="29" t="str">
        <f t="shared" si="34"/>
        <v>-</v>
      </c>
      <c r="AK69" s="30" t="str">
        <f t="shared" si="13"/>
        <v>-</v>
      </c>
      <c r="AL69" s="31">
        <f t="shared" si="14"/>
        <v>8</v>
      </c>
      <c r="AM69" s="32">
        <f t="shared" si="35"/>
        <v>0</v>
      </c>
      <c r="AN69" s="29" t="str">
        <f t="shared" si="36"/>
        <v>-</v>
      </c>
      <c r="AO69" s="29" t="str">
        <f t="shared" si="37"/>
        <v>-</v>
      </c>
      <c r="AP69" s="29" t="str">
        <f t="shared" si="38"/>
        <v>-</v>
      </c>
      <c r="AQ69" s="29" t="str">
        <f t="shared" si="39"/>
        <v>-</v>
      </c>
      <c r="AR69" s="29" t="str">
        <f t="shared" si="40"/>
        <v>-</v>
      </c>
      <c r="AS69" s="29" t="str">
        <f t="shared" si="41"/>
        <v>-</v>
      </c>
      <c r="AT69" s="30" t="str">
        <f t="shared" si="22"/>
        <v>-</v>
      </c>
      <c r="AU69" s="31">
        <f t="shared" si="23"/>
        <v>8</v>
      </c>
    </row>
    <row r="70" spans="1:47">
      <c r="A70" s="33">
        <v>65</v>
      </c>
      <c r="B70" s="33"/>
      <c r="C70" s="33"/>
      <c r="D70" s="34"/>
      <c r="E70" s="36" t="s">
        <v>51</v>
      </c>
      <c r="F70" s="36"/>
      <c r="G70" s="59"/>
      <c r="H70" s="34"/>
      <c r="I70" s="34"/>
      <c r="J70" s="34"/>
      <c r="K70" s="34"/>
      <c r="L70" s="59"/>
      <c r="M70" s="37"/>
      <c r="N70" s="37"/>
      <c r="O70" s="37"/>
      <c r="P70" s="69"/>
      <c r="Q70" s="70"/>
      <c r="R70" s="70"/>
      <c r="S70" s="37"/>
      <c r="T70" s="37"/>
      <c r="U70" s="37"/>
      <c r="V70" s="39">
        <f t="shared" ref="V70:V133" si="43">AM70*30.48*0.85</f>
        <v>0</v>
      </c>
      <c r="W70" s="40" t="str">
        <f t="shared" si="25"/>
        <v>-</v>
      </c>
      <c r="X70" s="38" t="str">
        <f t="shared" si="42"/>
        <v>-</v>
      </c>
      <c r="Y70" s="41"/>
      <c r="Z70" s="26">
        <f t="shared" si="26"/>
        <v>0</v>
      </c>
      <c r="AA70" s="26" t="str">
        <f t="shared" si="27"/>
        <v>-</v>
      </c>
      <c r="AB70" s="26" t="str">
        <f t="shared" si="28"/>
        <v>-</v>
      </c>
      <c r="AC70" s="26" t="str">
        <f t="shared" ref="AC70:AC133" si="44">IF(SUM(Z70:AB70)=0,"-",SUM(Z70:AB70))</f>
        <v>-</v>
      </c>
      <c r="AD70" s="27" t="str">
        <f t="shared" si="29"/>
        <v>-</v>
      </c>
      <c r="AE70" s="28" t="e">
        <f t="shared" si="7"/>
        <v>#VALUE!</v>
      </c>
      <c r="AF70" s="29" t="str">
        <f t="shared" si="30"/>
        <v>-</v>
      </c>
      <c r="AG70" s="29" t="str">
        <f t="shared" si="31"/>
        <v>-</v>
      </c>
      <c r="AH70" s="29" t="str">
        <f t="shared" si="32"/>
        <v>-</v>
      </c>
      <c r="AI70" s="29" t="str">
        <f t="shared" si="33"/>
        <v>-</v>
      </c>
      <c r="AJ70" s="29" t="str">
        <f t="shared" si="34"/>
        <v>-</v>
      </c>
      <c r="AK70" s="30" t="str">
        <f t="shared" si="13"/>
        <v>-</v>
      </c>
      <c r="AL70" s="31">
        <f t="shared" si="14"/>
        <v>8</v>
      </c>
      <c r="AM70" s="32">
        <f t="shared" si="35"/>
        <v>0</v>
      </c>
      <c r="AN70" s="29" t="str">
        <f t="shared" si="36"/>
        <v>-</v>
      </c>
      <c r="AO70" s="29" t="str">
        <f t="shared" si="37"/>
        <v>-</v>
      </c>
      <c r="AP70" s="29" t="str">
        <f t="shared" si="38"/>
        <v>-</v>
      </c>
      <c r="AQ70" s="29" t="str">
        <f t="shared" si="39"/>
        <v>-</v>
      </c>
      <c r="AR70" s="29" t="str">
        <f t="shared" si="40"/>
        <v>-</v>
      </c>
      <c r="AS70" s="29" t="str">
        <f t="shared" si="41"/>
        <v>-</v>
      </c>
      <c r="AT70" s="30" t="str">
        <f t="shared" si="22"/>
        <v>-</v>
      </c>
      <c r="AU70" s="31">
        <f t="shared" si="23"/>
        <v>8</v>
      </c>
    </row>
    <row r="71" spans="1:47">
      <c r="A71" s="33">
        <v>66</v>
      </c>
      <c r="B71" s="42"/>
      <c r="C71" s="42"/>
      <c r="D71" s="43"/>
      <c r="E71" s="36" t="s">
        <v>51</v>
      </c>
      <c r="F71" s="36"/>
      <c r="G71" s="59"/>
      <c r="H71" s="43"/>
      <c r="I71" s="43"/>
      <c r="J71" s="43"/>
      <c r="K71" s="43"/>
      <c r="L71" s="59"/>
      <c r="M71" s="45"/>
      <c r="N71" s="45"/>
      <c r="O71" s="45"/>
      <c r="P71" s="69"/>
      <c r="Q71" s="70"/>
      <c r="R71" s="70"/>
      <c r="S71" s="45"/>
      <c r="T71" s="45"/>
      <c r="U71" s="45"/>
      <c r="V71" s="46">
        <f t="shared" si="43"/>
        <v>0</v>
      </c>
      <c r="W71" s="47" t="str">
        <f t="shared" ref="W71:W82" si="45">IF(AK71=289,"BLK",
IF(AK71=329,"YEL",
IF(AK71=365,"SIL",
IF(AK71&lt;289,K71,
"-"))))</f>
        <v>-</v>
      </c>
      <c r="X71" s="38" t="str">
        <f t="shared" si="42"/>
        <v>-</v>
      </c>
      <c r="Y71" s="45"/>
      <c r="Z71" s="26">
        <f t="shared" ref="Z71:Z82" si="46">IF(H71&lt;=66,IF(AND(H71&gt;=22,H71&lt;=29),1,
IF(AND(H71&gt;=30,H71&lt;=38),2,
IF(AND(H71&gt;=39,H71&lt;=47),3,
IF(AND(H71&gt;=48,H71&lt;=56),4,
IF(AND(H71&gt;=57,H71&lt;=66),5,))))),"-")</f>
        <v>0</v>
      </c>
      <c r="AA71" s="26" t="str">
        <f t="shared" ref="AA71:AA82" si="47">IF(AND(H71&gt;=67,H71&lt;=147),
IF(AND(H71&gt;=67,H71&lt;=78),6,
IF(AND(H71&gt;=79,H71&lt;=91),7,
IF(AND(H71&gt;=92,H71&lt;=107),8,
IF(AND(H71&gt;=108,H71&lt;=125),9,
IF(AND(H71&gt;=126,H71&lt;=147),10,))))),"-")</f>
        <v>-</v>
      </c>
      <c r="AB71" s="26" t="str">
        <f t="shared" ref="AB71:AB82" si="48">IF(H71&gt;=148,
IF(AND(H71&gt;=148,H71&lt;=174),11,
IF(AND(H71&gt;=175,H71&lt;=209),12,
IF(H71&gt;=210,13,0))),"-")</f>
        <v>-</v>
      </c>
      <c r="AC71" s="26" t="str">
        <f t="shared" si="44"/>
        <v>-</v>
      </c>
      <c r="AD71" s="27" t="str">
        <f t="shared" ref="AD71:AD82" si="49">IF(AND(AM71&lt;=4.85,H71&gt;=92),8,
IF(AND(AM71&gt;=4.86,AM71&lt;=5.1),9,
IF(AND(AM71&gt;=5.11,AM71&lt;=5.42),10,
IF(AND(AM71&gt;=5.5,AM71&lt;=5.85),11,
IF(AND(AM71&gt;=5.86,AM71&lt;=6.4),12,
IF(AM71&gt;=6.41,13,AC71))))))</f>
        <v>-</v>
      </c>
      <c r="AE71" s="28" t="e">
        <f t="shared" ref="AE71:AE134" si="50">MIN($AC71:$AD71)+IF($D71=0,"#",IF(OR($D71&gt;=50,$D71&lt;=9),-1,0))+IF($M71="V",0,IF($N71="V",1,IF($O71="V",2,"-")))</f>
        <v>#VALUE!</v>
      </c>
      <c r="AF71" s="29" t="str">
        <f t="shared" ref="AF71:AF82" si="51">IF(OR(K71=5,K71=6,K71=7,K71=8),289,"-")</f>
        <v>-</v>
      </c>
      <c r="AG71" s="29" t="str">
        <f t="shared" ref="AG71:AG82" si="52">IF(OR(K71=9,K71=10,K71=11,K71=12),329,"-")</f>
        <v>-</v>
      </c>
      <c r="AH71" s="29" t="str">
        <f t="shared" ref="AH71:AH82" si="53">IF(OR(K71=13,K71=14,K71=15),365,"-")</f>
        <v>-</v>
      </c>
      <c r="AI71" s="29" t="str">
        <f t="shared" ref="AI71:AI82" si="54">IF(OR(K71=1,K71=2,K71=3,K71=4),IF(K71=1,231,
IF(K71=2,241,
IF(K71=3,251,
IF(K71=4,261,"-")))),"-")</f>
        <v>-</v>
      </c>
      <c r="AJ71" s="29" t="str">
        <f t="shared" ref="AJ71:AJ82" si="55">IF(OR(K71=1.1,K71=1.2,K71=1.3),IF(K71=1.1,201,
IF(K71=1.2,221,
IF(K71=1.3,221,"-"))),"-")</f>
        <v>-</v>
      </c>
      <c r="AK71" s="30" t="str">
        <f t="shared" ref="AK71:AK134" si="56">IF(SUM(AF71:AJ71)=0,"-",SUM(AF71:AJ71))</f>
        <v>-</v>
      </c>
      <c r="AL71" s="31">
        <f t="shared" ref="AL71:AL134" si="57">IF(AK71&lt;230,1,
IF(AND(AK71&gt;=231,AK71&lt;=250),2,
IF(AND(AK71&gt;=251,AK71&lt;=270),3,
IF(AND(AK71&gt;=271,AK71&lt;=290),4,
IF(AND(AK71&gt;=291,AK71&lt;=310),5,
IF(AND(AK71&gt;=311,AK71&lt;=330),6,
IF(AND(AK71&gt;=331,AK71&lt;=350),7,
IF(AK71&gt;=351,8,0))))))))</f>
        <v>8</v>
      </c>
      <c r="AM71" s="32">
        <f t="shared" ref="AM71:AM82" si="58">I71+J71/12</f>
        <v>0</v>
      </c>
      <c r="AN71" s="29" t="str">
        <f t="shared" ref="AN71:AN82" si="59">IF(OR($K71=4,$K71=5,$K71=6),288,"-")</f>
        <v>-</v>
      </c>
      <c r="AO71" s="29" t="str">
        <f t="shared" ref="AO71:AO82" si="60">IF(OR($K71=7,$K71=8,$K71=9),318,"-")</f>
        <v>-</v>
      </c>
      <c r="AP71" s="29" t="str">
        <f t="shared" ref="AP71:AP82" si="61">IF(OR($K71=10,$K71=11,$K71=12),348,"-")</f>
        <v>-</v>
      </c>
      <c r="AQ71" s="29" t="str">
        <f t="shared" ref="AQ71:AQ82" si="62">IF(OR($K71=13,$K71&gt;13),368,"-")</f>
        <v>-</v>
      </c>
      <c r="AR71" s="29" t="str">
        <f t="shared" ref="AR71:AR82" si="63">IF(OR($K71=1,$K71=2,$K71=3),IF($K71=1,235,
IF($K71=2,245,
IF($K71=3,255,"-"))),"-")</f>
        <v>-</v>
      </c>
      <c r="AS71" s="29" t="str">
        <f t="shared" ref="AS71:AS82" si="64">IF(OR($K71=1.1,$K71=1.2,$K71=1.3),IF($K71=1.1,205,
IF($K71=1.2,215,
IF($K71=1.3,225,"-"))),"-")</f>
        <v>-</v>
      </c>
      <c r="AT71" s="30" t="str">
        <f t="shared" ref="AT71:AT134" si="65">IF(SUM(AN71:AS71)=0,"-",SUM(AN71:AS71))</f>
        <v>-</v>
      </c>
      <c r="AU71" s="31">
        <f t="shared" ref="AU71:AU134" si="66">IF(AT71&lt;230,1,
IF(AND(AT71&gt;=231,AT71&lt;=250),2,
IF(AND(AT71&gt;=251,AT71&lt;=270),3,
IF(AND(AT71&gt;=271,AT71&lt;=290),4,
IF(AND(AT71&gt;=291,AT71&lt;=310),5,
IF(AND(AT71&gt;=311,AT71&lt;=330),6,
IF(AND(AT71&gt;=331,AT71&lt;=350),7,
IF(AT71&gt;=351,8,0))))))))</f>
        <v>8</v>
      </c>
    </row>
    <row r="72" spans="1:47">
      <c r="A72" s="33">
        <v>67</v>
      </c>
      <c r="B72" s="33"/>
      <c r="C72" s="33"/>
      <c r="D72" s="34"/>
      <c r="E72" s="36" t="s">
        <v>51</v>
      </c>
      <c r="F72" s="36"/>
      <c r="G72" s="59"/>
      <c r="H72" s="34"/>
      <c r="I72" s="34"/>
      <c r="J72" s="34"/>
      <c r="K72" s="34"/>
      <c r="L72" s="59"/>
      <c r="M72" s="37"/>
      <c r="N72" s="37"/>
      <c r="O72" s="37"/>
      <c r="P72" s="69"/>
      <c r="Q72" s="70"/>
      <c r="R72" s="70"/>
      <c r="S72" s="37"/>
      <c r="T72" s="37"/>
      <c r="U72" s="37"/>
      <c r="V72" s="39">
        <f t="shared" si="43"/>
        <v>0</v>
      </c>
      <c r="W72" s="40" t="str">
        <f t="shared" si="45"/>
        <v>-</v>
      </c>
      <c r="X72" s="38" t="str">
        <f t="shared" ref="X72:X82" si="67">IF(AK72=289,"Pink",
IF(AK72=329,"Red",
IF(AK72=365,"Black",
IF(AK72&lt;289,L72,
"-"))))</f>
        <v>-</v>
      </c>
      <c r="Y72" s="41"/>
      <c r="Z72" s="26">
        <f t="shared" si="46"/>
        <v>0</v>
      </c>
      <c r="AA72" s="26" t="str">
        <f t="shared" si="47"/>
        <v>-</v>
      </c>
      <c r="AB72" s="26" t="str">
        <f t="shared" si="48"/>
        <v>-</v>
      </c>
      <c r="AC72" s="26" t="str">
        <f t="shared" si="44"/>
        <v>-</v>
      </c>
      <c r="AD72" s="27" t="str">
        <f t="shared" si="49"/>
        <v>-</v>
      </c>
      <c r="AE72" s="28" t="e">
        <f t="shared" si="50"/>
        <v>#VALUE!</v>
      </c>
      <c r="AF72" s="29" t="str">
        <f t="shared" si="51"/>
        <v>-</v>
      </c>
      <c r="AG72" s="29" t="str">
        <f t="shared" si="52"/>
        <v>-</v>
      </c>
      <c r="AH72" s="29" t="str">
        <f t="shared" si="53"/>
        <v>-</v>
      </c>
      <c r="AI72" s="29" t="str">
        <f t="shared" si="54"/>
        <v>-</v>
      </c>
      <c r="AJ72" s="29" t="str">
        <f t="shared" si="55"/>
        <v>-</v>
      </c>
      <c r="AK72" s="30" t="str">
        <f t="shared" si="56"/>
        <v>-</v>
      </c>
      <c r="AL72" s="31">
        <f t="shared" si="57"/>
        <v>8</v>
      </c>
      <c r="AM72" s="32">
        <f t="shared" si="58"/>
        <v>0</v>
      </c>
      <c r="AN72" s="29" t="str">
        <f t="shared" si="59"/>
        <v>-</v>
      </c>
      <c r="AO72" s="29" t="str">
        <f t="shared" si="60"/>
        <v>-</v>
      </c>
      <c r="AP72" s="29" t="str">
        <f t="shared" si="61"/>
        <v>-</v>
      </c>
      <c r="AQ72" s="29" t="str">
        <f t="shared" si="62"/>
        <v>-</v>
      </c>
      <c r="AR72" s="29" t="str">
        <f t="shared" si="63"/>
        <v>-</v>
      </c>
      <c r="AS72" s="29" t="str">
        <f t="shared" si="64"/>
        <v>-</v>
      </c>
      <c r="AT72" s="30" t="str">
        <f t="shared" si="65"/>
        <v>-</v>
      </c>
      <c r="AU72" s="31">
        <f t="shared" si="66"/>
        <v>8</v>
      </c>
    </row>
    <row r="73" spans="1:47">
      <c r="A73" s="33">
        <v>68</v>
      </c>
      <c r="B73" s="42"/>
      <c r="C73" s="42"/>
      <c r="D73" s="43"/>
      <c r="E73" s="36" t="s">
        <v>51</v>
      </c>
      <c r="F73" s="36"/>
      <c r="G73" s="59"/>
      <c r="H73" s="43"/>
      <c r="I73" s="43"/>
      <c r="J73" s="43"/>
      <c r="K73" s="43"/>
      <c r="L73" s="59"/>
      <c r="M73" s="45"/>
      <c r="N73" s="45"/>
      <c r="O73" s="45"/>
      <c r="P73" s="69"/>
      <c r="Q73" s="70"/>
      <c r="R73" s="70"/>
      <c r="S73" s="45"/>
      <c r="T73" s="45"/>
      <c r="U73" s="45"/>
      <c r="V73" s="46">
        <f t="shared" si="43"/>
        <v>0</v>
      </c>
      <c r="W73" s="47" t="str">
        <f t="shared" si="45"/>
        <v>-</v>
      </c>
      <c r="X73" s="38" t="str">
        <f t="shared" si="67"/>
        <v>-</v>
      </c>
      <c r="Y73" s="45"/>
      <c r="Z73" s="26">
        <f t="shared" si="46"/>
        <v>0</v>
      </c>
      <c r="AA73" s="26" t="str">
        <f t="shared" si="47"/>
        <v>-</v>
      </c>
      <c r="AB73" s="26" t="str">
        <f t="shared" si="48"/>
        <v>-</v>
      </c>
      <c r="AC73" s="26" t="str">
        <f t="shared" si="44"/>
        <v>-</v>
      </c>
      <c r="AD73" s="27" t="str">
        <f t="shared" si="49"/>
        <v>-</v>
      </c>
      <c r="AE73" s="28" t="e">
        <f t="shared" si="50"/>
        <v>#VALUE!</v>
      </c>
      <c r="AF73" s="29" t="str">
        <f t="shared" si="51"/>
        <v>-</v>
      </c>
      <c r="AG73" s="29" t="str">
        <f t="shared" si="52"/>
        <v>-</v>
      </c>
      <c r="AH73" s="29" t="str">
        <f t="shared" si="53"/>
        <v>-</v>
      </c>
      <c r="AI73" s="29" t="str">
        <f t="shared" si="54"/>
        <v>-</v>
      </c>
      <c r="AJ73" s="29" t="str">
        <f t="shared" si="55"/>
        <v>-</v>
      </c>
      <c r="AK73" s="30" t="str">
        <f t="shared" si="56"/>
        <v>-</v>
      </c>
      <c r="AL73" s="31">
        <f t="shared" si="57"/>
        <v>8</v>
      </c>
      <c r="AM73" s="32">
        <f t="shared" si="58"/>
        <v>0</v>
      </c>
      <c r="AN73" s="29" t="str">
        <f t="shared" si="59"/>
        <v>-</v>
      </c>
      <c r="AO73" s="29" t="str">
        <f t="shared" si="60"/>
        <v>-</v>
      </c>
      <c r="AP73" s="29" t="str">
        <f t="shared" si="61"/>
        <v>-</v>
      </c>
      <c r="AQ73" s="29" t="str">
        <f t="shared" si="62"/>
        <v>-</v>
      </c>
      <c r="AR73" s="29" t="str">
        <f t="shared" si="63"/>
        <v>-</v>
      </c>
      <c r="AS73" s="29" t="str">
        <f t="shared" si="64"/>
        <v>-</v>
      </c>
      <c r="AT73" s="30" t="str">
        <f t="shared" si="65"/>
        <v>-</v>
      </c>
      <c r="AU73" s="31">
        <f t="shared" si="66"/>
        <v>8</v>
      </c>
    </row>
    <row r="74" spans="1:47">
      <c r="A74" s="33">
        <v>69</v>
      </c>
      <c r="B74" s="33"/>
      <c r="C74" s="33"/>
      <c r="D74" s="34"/>
      <c r="E74" s="36" t="s">
        <v>51</v>
      </c>
      <c r="F74" s="36"/>
      <c r="G74" s="59"/>
      <c r="H74" s="34"/>
      <c r="I74" s="34"/>
      <c r="J74" s="34"/>
      <c r="K74" s="34"/>
      <c r="L74" s="59"/>
      <c r="M74" s="37"/>
      <c r="N74" s="37"/>
      <c r="O74" s="37"/>
      <c r="P74" s="69"/>
      <c r="Q74" s="70"/>
      <c r="R74" s="70"/>
      <c r="S74" s="37"/>
      <c r="T74" s="37"/>
      <c r="U74" s="37"/>
      <c r="V74" s="39">
        <f t="shared" si="43"/>
        <v>0</v>
      </c>
      <c r="W74" s="40" t="str">
        <f t="shared" si="45"/>
        <v>-</v>
      </c>
      <c r="X74" s="38" t="str">
        <f t="shared" si="67"/>
        <v>-</v>
      </c>
      <c r="Y74" s="41"/>
      <c r="Z74" s="26">
        <f t="shared" si="46"/>
        <v>0</v>
      </c>
      <c r="AA74" s="26" t="str">
        <f t="shared" si="47"/>
        <v>-</v>
      </c>
      <c r="AB74" s="26" t="str">
        <f t="shared" si="48"/>
        <v>-</v>
      </c>
      <c r="AC74" s="26" t="str">
        <f t="shared" si="44"/>
        <v>-</v>
      </c>
      <c r="AD74" s="27" t="str">
        <f t="shared" si="49"/>
        <v>-</v>
      </c>
      <c r="AE74" s="28" t="e">
        <f t="shared" si="50"/>
        <v>#VALUE!</v>
      </c>
      <c r="AF74" s="29" t="str">
        <f t="shared" si="51"/>
        <v>-</v>
      </c>
      <c r="AG74" s="29" t="str">
        <f t="shared" si="52"/>
        <v>-</v>
      </c>
      <c r="AH74" s="29" t="str">
        <f t="shared" si="53"/>
        <v>-</v>
      </c>
      <c r="AI74" s="29" t="str">
        <f t="shared" si="54"/>
        <v>-</v>
      </c>
      <c r="AJ74" s="29" t="str">
        <f t="shared" si="55"/>
        <v>-</v>
      </c>
      <c r="AK74" s="30" t="str">
        <f t="shared" si="56"/>
        <v>-</v>
      </c>
      <c r="AL74" s="31">
        <f t="shared" si="57"/>
        <v>8</v>
      </c>
      <c r="AM74" s="32">
        <f t="shared" si="58"/>
        <v>0</v>
      </c>
      <c r="AN74" s="29" t="str">
        <f t="shared" si="59"/>
        <v>-</v>
      </c>
      <c r="AO74" s="29" t="str">
        <f t="shared" si="60"/>
        <v>-</v>
      </c>
      <c r="AP74" s="29" t="str">
        <f t="shared" si="61"/>
        <v>-</v>
      </c>
      <c r="AQ74" s="29" t="str">
        <f t="shared" si="62"/>
        <v>-</v>
      </c>
      <c r="AR74" s="29" t="str">
        <f t="shared" si="63"/>
        <v>-</v>
      </c>
      <c r="AS74" s="29" t="str">
        <f t="shared" si="64"/>
        <v>-</v>
      </c>
      <c r="AT74" s="30" t="str">
        <f t="shared" si="65"/>
        <v>-</v>
      </c>
      <c r="AU74" s="31">
        <f t="shared" si="66"/>
        <v>8</v>
      </c>
    </row>
    <row r="75" spans="1:47">
      <c r="A75" s="33">
        <v>70</v>
      </c>
      <c r="B75" s="42"/>
      <c r="C75" s="42"/>
      <c r="D75" s="43"/>
      <c r="E75" s="36" t="s">
        <v>51</v>
      </c>
      <c r="F75" s="36"/>
      <c r="G75" s="59"/>
      <c r="H75" s="43"/>
      <c r="I75" s="43"/>
      <c r="J75" s="43"/>
      <c r="K75" s="43"/>
      <c r="L75" s="59"/>
      <c r="M75" s="45"/>
      <c r="N75" s="45"/>
      <c r="O75" s="45"/>
      <c r="P75" s="69"/>
      <c r="Q75" s="70"/>
      <c r="R75" s="70"/>
      <c r="S75" s="45"/>
      <c r="T75" s="45"/>
      <c r="U75" s="45"/>
      <c r="V75" s="46">
        <f t="shared" si="43"/>
        <v>0</v>
      </c>
      <c r="W75" s="47" t="str">
        <f t="shared" si="45"/>
        <v>-</v>
      </c>
      <c r="X75" s="38" t="str">
        <f t="shared" si="67"/>
        <v>-</v>
      </c>
      <c r="Y75" s="45"/>
      <c r="Z75" s="26">
        <f t="shared" si="46"/>
        <v>0</v>
      </c>
      <c r="AA75" s="26" t="str">
        <f t="shared" si="47"/>
        <v>-</v>
      </c>
      <c r="AB75" s="26" t="str">
        <f t="shared" si="48"/>
        <v>-</v>
      </c>
      <c r="AC75" s="26" t="str">
        <f t="shared" si="44"/>
        <v>-</v>
      </c>
      <c r="AD75" s="27" t="str">
        <f t="shared" si="49"/>
        <v>-</v>
      </c>
      <c r="AE75" s="28" t="e">
        <f t="shared" si="50"/>
        <v>#VALUE!</v>
      </c>
      <c r="AF75" s="29" t="str">
        <f t="shared" si="51"/>
        <v>-</v>
      </c>
      <c r="AG75" s="29" t="str">
        <f t="shared" si="52"/>
        <v>-</v>
      </c>
      <c r="AH75" s="29" t="str">
        <f t="shared" si="53"/>
        <v>-</v>
      </c>
      <c r="AI75" s="29" t="str">
        <f t="shared" si="54"/>
        <v>-</v>
      </c>
      <c r="AJ75" s="29" t="str">
        <f t="shared" si="55"/>
        <v>-</v>
      </c>
      <c r="AK75" s="30" t="str">
        <f t="shared" si="56"/>
        <v>-</v>
      </c>
      <c r="AL75" s="31">
        <f t="shared" si="57"/>
        <v>8</v>
      </c>
      <c r="AM75" s="32">
        <f t="shared" si="58"/>
        <v>0</v>
      </c>
      <c r="AN75" s="29" t="str">
        <f t="shared" si="59"/>
        <v>-</v>
      </c>
      <c r="AO75" s="29" t="str">
        <f t="shared" si="60"/>
        <v>-</v>
      </c>
      <c r="AP75" s="29" t="str">
        <f t="shared" si="61"/>
        <v>-</v>
      </c>
      <c r="AQ75" s="29" t="str">
        <f t="shared" si="62"/>
        <v>-</v>
      </c>
      <c r="AR75" s="29" t="str">
        <f t="shared" si="63"/>
        <v>-</v>
      </c>
      <c r="AS75" s="29" t="str">
        <f t="shared" si="64"/>
        <v>-</v>
      </c>
      <c r="AT75" s="30" t="str">
        <f t="shared" si="65"/>
        <v>-</v>
      </c>
      <c r="AU75" s="31">
        <f t="shared" si="66"/>
        <v>8</v>
      </c>
    </row>
    <row r="76" spans="1:47">
      <c r="A76" s="33">
        <v>71</v>
      </c>
      <c r="B76" s="33"/>
      <c r="C76" s="33"/>
      <c r="D76" s="34"/>
      <c r="E76" s="36" t="s">
        <v>51</v>
      </c>
      <c r="F76" s="36"/>
      <c r="G76" s="59"/>
      <c r="H76" s="34"/>
      <c r="I76" s="34"/>
      <c r="J76" s="34"/>
      <c r="K76" s="34"/>
      <c r="L76" s="59"/>
      <c r="M76" s="37"/>
      <c r="N76" s="37"/>
      <c r="O76" s="37"/>
      <c r="P76" s="69"/>
      <c r="Q76" s="70"/>
      <c r="R76" s="70"/>
      <c r="S76" s="37"/>
      <c r="T76" s="37"/>
      <c r="U76" s="37"/>
      <c r="V76" s="39">
        <f t="shared" si="43"/>
        <v>0</v>
      </c>
      <c r="W76" s="40" t="str">
        <f t="shared" si="45"/>
        <v>-</v>
      </c>
      <c r="X76" s="38" t="str">
        <f t="shared" si="67"/>
        <v>-</v>
      </c>
      <c r="Y76" s="41"/>
      <c r="Z76" s="26">
        <f t="shared" si="46"/>
        <v>0</v>
      </c>
      <c r="AA76" s="26" t="str">
        <f t="shared" si="47"/>
        <v>-</v>
      </c>
      <c r="AB76" s="26" t="str">
        <f t="shared" si="48"/>
        <v>-</v>
      </c>
      <c r="AC76" s="26" t="str">
        <f t="shared" si="44"/>
        <v>-</v>
      </c>
      <c r="AD76" s="27" t="str">
        <f t="shared" si="49"/>
        <v>-</v>
      </c>
      <c r="AE76" s="28" t="e">
        <f t="shared" si="50"/>
        <v>#VALUE!</v>
      </c>
      <c r="AF76" s="29" t="str">
        <f t="shared" si="51"/>
        <v>-</v>
      </c>
      <c r="AG76" s="29" t="str">
        <f t="shared" si="52"/>
        <v>-</v>
      </c>
      <c r="AH76" s="29" t="str">
        <f t="shared" si="53"/>
        <v>-</v>
      </c>
      <c r="AI76" s="29" t="str">
        <f t="shared" si="54"/>
        <v>-</v>
      </c>
      <c r="AJ76" s="29" t="str">
        <f t="shared" si="55"/>
        <v>-</v>
      </c>
      <c r="AK76" s="30" t="str">
        <f t="shared" si="56"/>
        <v>-</v>
      </c>
      <c r="AL76" s="31">
        <f t="shared" si="57"/>
        <v>8</v>
      </c>
      <c r="AM76" s="32">
        <f t="shared" si="58"/>
        <v>0</v>
      </c>
      <c r="AN76" s="29" t="str">
        <f t="shared" si="59"/>
        <v>-</v>
      </c>
      <c r="AO76" s="29" t="str">
        <f t="shared" si="60"/>
        <v>-</v>
      </c>
      <c r="AP76" s="29" t="str">
        <f t="shared" si="61"/>
        <v>-</v>
      </c>
      <c r="AQ76" s="29" t="str">
        <f t="shared" si="62"/>
        <v>-</v>
      </c>
      <c r="AR76" s="29" t="str">
        <f t="shared" si="63"/>
        <v>-</v>
      </c>
      <c r="AS76" s="29" t="str">
        <f t="shared" si="64"/>
        <v>-</v>
      </c>
      <c r="AT76" s="30" t="str">
        <f t="shared" si="65"/>
        <v>-</v>
      </c>
      <c r="AU76" s="31">
        <f t="shared" si="66"/>
        <v>8</v>
      </c>
    </row>
    <row r="77" spans="1:47">
      <c r="A77" s="33">
        <v>72</v>
      </c>
      <c r="B77" s="42"/>
      <c r="C77" s="42"/>
      <c r="D77" s="43"/>
      <c r="E77" s="36" t="s">
        <v>51</v>
      </c>
      <c r="F77" s="36"/>
      <c r="G77" s="59"/>
      <c r="H77" s="43"/>
      <c r="I77" s="43"/>
      <c r="J77" s="43"/>
      <c r="K77" s="43"/>
      <c r="L77" s="59"/>
      <c r="M77" s="45"/>
      <c r="N77" s="45"/>
      <c r="O77" s="45"/>
      <c r="P77" s="69"/>
      <c r="Q77" s="70"/>
      <c r="R77" s="70"/>
      <c r="S77" s="45"/>
      <c r="T77" s="45"/>
      <c r="U77" s="45"/>
      <c r="V77" s="46">
        <f t="shared" si="43"/>
        <v>0</v>
      </c>
      <c r="W77" s="47" t="str">
        <f t="shared" si="45"/>
        <v>-</v>
      </c>
      <c r="X77" s="38" t="str">
        <f t="shared" si="67"/>
        <v>-</v>
      </c>
      <c r="Y77" s="45"/>
      <c r="Z77" s="26">
        <f t="shared" si="46"/>
        <v>0</v>
      </c>
      <c r="AA77" s="26" t="str">
        <f t="shared" si="47"/>
        <v>-</v>
      </c>
      <c r="AB77" s="26" t="str">
        <f t="shared" si="48"/>
        <v>-</v>
      </c>
      <c r="AC77" s="26" t="str">
        <f t="shared" si="44"/>
        <v>-</v>
      </c>
      <c r="AD77" s="27" t="str">
        <f t="shared" si="49"/>
        <v>-</v>
      </c>
      <c r="AE77" s="28" t="e">
        <f t="shared" si="50"/>
        <v>#VALUE!</v>
      </c>
      <c r="AF77" s="29" t="str">
        <f t="shared" si="51"/>
        <v>-</v>
      </c>
      <c r="AG77" s="29" t="str">
        <f t="shared" si="52"/>
        <v>-</v>
      </c>
      <c r="AH77" s="29" t="str">
        <f t="shared" si="53"/>
        <v>-</v>
      </c>
      <c r="AI77" s="29" t="str">
        <f t="shared" si="54"/>
        <v>-</v>
      </c>
      <c r="AJ77" s="29" t="str">
        <f t="shared" si="55"/>
        <v>-</v>
      </c>
      <c r="AK77" s="30" t="str">
        <f t="shared" si="56"/>
        <v>-</v>
      </c>
      <c r="AL77" s="31">
        <f t="shared" si="57"/>
        <v>8</v>
      </c>
      <c r="AM77" s="32">
        <f t="shared" si="58"/>
        <v>0</v>
      </c>
      <c r="AN77" s="29" t="str">
        <f t="shared" si="59"/>
        <v>-</v>
      </c>
      <c r="AO77" s="29" t="str">
        <f t="shared" si="60"/>
        <v>-</v>
      </c>
      <c r="AP77" s="29" t="str">
        <f t="shared" si="61"/>
        <v>-</v>
      </c>
      <c r="AQ77" s="29" t="str">
        <f t="shared" si="62"/>
        <v>-</v>
      </c>
      <c r="AR77" s="29" t="str">
        <f t="shared" si="63"/>
        <v>-</v>
      </c>
      <c r="AS77" s="29" t="str">
        <f t="shared" si="64"/>
        <v>-</v>
      </c>
      <c r="AT77" s="30" t="str">
        <f t="shared" si="65"/>
        <v>-</v>
      </c>
      <c r="AU77" s="31">
        <f t="shared" si="66"/>
        <v>8</v>
      </c>
    </row>
    <row r="78" spans="1:47">
      <c r="A78" s="33">
        <v>73</v>
      </c>
      <c r="B78" s="33"/>
      <c r="C78" s="33"/>
      <c r="D78" s="34"/>
      <c r="E78" s="36" t="s">
        <v>51</v>
      </c>
      <c r="F78" s="36"/>
      <c r="G78" s="59"/>
      <c r="H78" s="34"/>
      <c r="I78" s="34"/>
      <c r="J78" s="34"/>
      <c r="K78" s="34"/>
      <c r="L78" s="59"/>
      <c r="M78" s="37"/>
      <c r="N78" s="37"/>
      <c r="O78" s="37"/>
      <c r="P78" s="69"/>
      <c r="Q78" s="70"/>
      <c r="R78" s="70"/>
      <c r="S78" s="37"/>
      <c r="T78" s="37"/>
      <c r="U78" s="37"/>
      <c r="V78" s="39">
        <f t="shared" si="43"/>
        <v>0</v>
      </c>
      <c r="W78" s="40" t="str">
        <f t="shared" si="45"/>
        <v>-</v>
      </c>
      <c r="X78" s="38" t="str">
        <f t="shared" si="67"/>
        <v>-</v>
      </c>
      <c r="Y78" s="41"/>
      <c r="Z78" s="26">
        <f t="shared" si="46"/>
        <v>0</v>
      </c>
      <c r="AA78" s="26" t="str">
        <f t="shared" si="47"/>
        <v>-</v>
      </c>
      <c r="AB78" s="26" t="str">
        <f t="shared" si="48"/>
        <v>-</v>
      </c>
      <c r="AC78" s="26" t="str">
        <f t="shared" si="44"/>
        <v>-</v>
      </c>
      <c r="AD78" s="27" t="str">
        <f t="shared" si="49"/>
        <v>-</v>
      </c>
      <c r="AE78" s="28" t="e">
        <f t="shared" si="50"/>
        <v>#VALUE!</v>
      </c>
      <c r="AF78" s="29" t="str">
        <f t="shared" si="51"/>
        <v>-</v>
      </c>
      <c r="AG78" s="29" t="str">
        <f t="shared" si="52"/>
        <v>-</v>
      </c>
      <c r="AH78" s="29" t="str">
        <f t="shared" si="53"/>
        <v>-</v>
      </c>
      <c r="AI78" s="29" t="str">
        <f t="shared" si="54"/>
        <v>-</v>
      </c>
      <c r="AJ78" s="29" t="str">
        <f t="shared" si="55"/>
        <v>-</v>
      </c>
      <c r="AK78" s="30" t="str">
        <f t="shared" si="56"/>
        <v>-</v>
      </c>
      <c r="AL78" s="31">
        <f t="shared" si="57"/>
        <v>8</v>
      </c>
      <c r="AM78" s="32">
        <f t="shared" si="58"/>
        <v>0</v>
      </c>
      <c r="AN78" s="29" t="str">
        <f t="shared" si="59"/>
        <v>-</v>
      </c>
      <c r="AO78" s="29" t="str">
        <f t="shared" si="60"/>
        <v>-</v>
      </c>
      <c r="AP78" s="29" t="str">
        <f t="shared" si="61"/>
        <v>-</v>
      </c>
      <c r="AQ78" s="29" t="str">
        <f t="shared" si="62"/>
        <v>-</v>
      </c>
      <c r="AR78" s="29" t="str">
        <f t="shared" si="63"/>
        <v>-</v>
      </c>
      <c r="AS78" s="29" t="str">
        <f t="shared" si="64"/>
        <v>-</v>
      </c>
      <c r="AT78" s="30" t="str">
        <f t="shared" si="65"/>
        <v>-</v>
      </c>
      <c r="AU78" s="31">
        <f t="shared" si="66"/>
        <v>8</v>
      </c>
    </row>
    <row r="79" spans="1:47">
      <c r="A79" s="33">
        <v>74</v>
      </c>
      <c r="B79" s="42"/>
      <c r="C79" s="42"/>
      <c r="D79" s="43"/>
      <c r="E79" s="36" t="s">
        <v>51</v>
      </c>
      <c r="F79" s="36"/>
      <c r="G79" s="59"/>
      <c r="H79" s="43"/>
      <c r="I79" s="43"/>
      <c r="J79" s="43"/>
      <c r="K79" s="43"/>
      <c r="L79" s="59"/>
      <c r="M79" s="45"/>
      <c r="N79" s="45"/>
      <c r="O79" s="45"/>
      <c r="P79" s="69"/>
      <c r="Q79" s="70"/>
      <c r="R79" s="70"/>
      <c r="S79" s="45"/>
      <c r="T79" s="45"/>
      <c r="U79" s="45"/>
      <c r="V79" s="46">
        <f t="shared" si="43"/>
        <v>0</v>
      </c>
      <c r="W79" s="47" t="str">
        <f t="shared" si="45"/>
        <v>-</v>
      </c>
      <c r="X79" s="38" t="str">
        <f t="shared" si="67"/>
        <v>-</v>
      </c>
      <c r="Y79" s="45"/>
      <c r="Z79" s="26">
        <f t="shared" si="46"/>
        <v>0</v>
      </c>
      <c r="AA79" s="26" t="str">
        <f t="shared" si="47"/>
        <v>-</v>
      </c>
      <c r="AB79" s="26" t="str">
        <f t="shared" si="48"/>
        <v>-</v>
      </c>
      <c r="AC79" s="26" t="str">
        <f t="shared" si="44"/>
        <v>-</v>
      </c>
      <c r="AD79" s="27" t="str">
        <f t="shared" si="49"/>
        <v>-</v>
      </c>
      <c r="AE79" s="28" t="e">
        <f t="shared" si="50"/>
        <v>#VALUE!</v>
      </c>
      <c r="AF79" s="29" t="str">
        <f t="shared" si="51"/>
        <v>-</v>
      </c>
      <c r="AG79" s="29" t="str">
        <f t="shared" si="52"/>
        <v>-</v>
      </c>
      <c r="AH79" s="29" t="str">
        <f t="shared" si="53"/>
        <v>-</v>
      </c>
      <c r="AI79" s="29" t="str">
        <f t="shared" si="54"/>
        <v>-</v>
      </c>
      <c r="AJ79" s="29" t="str">
        <f t="shared" si="55"/>
        <v>-</v>
      </c>
      <c r="AK79" s="30" t="str">
        <f t="shared" si="56"/>
        <v>-</v>
      </c>
      <c r="AL79" s="31">
        <f t="shared" si="57"/>
        <v>8</v>
      </c>
      <c r="AM79" s="32">
        <f t="shared" si="58"/>
        <v>0</v>
      </c>
      <c r="AN79" s="29" t="str">
        <f t="shared" si="59"/>
        <v>-</v>
      </c>
      <c r="AO79" s="29" t="str">
        <f t="shared" si="60"/>
        <v>-</v>
      </c>
      <c r="AP79" s="29" t="str">
        <f t="shared" si="61"/>
        <v>-</v>
      </c>
      <c r="AQ79" s="29" t="str">
        <f t="shared" si="62"/>
        <v>-</v>
      </c>
      <c r="AR79" s="29" t="str">
        <f t="shared" si="63"/>
        <v>-</v>
      </c>
      <c r="AS79" s="29" t="str">
        <f t="shared" si="64"/>
        <v>-</v>
      </c>
      <c r="AT79" s="30" t="str">
        <f t="shared" si="65"/>
        <v>-</v>
      </c>
      <c r="AU79" s="31">
        <f t="shared" si="66"/>
        <v>8</v>
      </c>
    </row>
    <row r="80" spans="1:47">
      <c r="A80" s="33">
        <v>75</v>
      </c>
      <c r="B80" s="33"/>
      <c r="C80" s="33"/>
      <c r="D80" s="34"/>
      <c r="E80" s="36" t="s">
        <v>51</v>
      </c>
      <c r="F80" s="36"/>
      <c r="G80" s="59"/>
      <c r="H80" s="34"/>
      <c r="I80" s="34"/>
      <c r="J80" s="34"/>
      <c r="K80" s="34"/>
      <c r="L80" s="59"/>
      <c r="M80" s="37"/>
      <c r="N80" s="37"/>
      <c r="O80" s="37"/>
      <c r="P80" s="69"/>
      <c r="Q80" s="70"/>
      <c r="R80" s="70"/>
      <c r="S80" s="37"/>
      <c r="T80" s="37"/>
      <c r="U80" s="37"/>
      <c r="V80" s="39">
        <f t="shared" si="43"/>
        <v>0</v>
      </c>
      <c r="W80" s="40" t="str">
        <f t="shared" si="45"/>
        <v>-</v>
      </c>
      <c r="X80" s="38" t="str">
        <f t="shared" si="67"/>
        <v>-</v>
      </c>
      <c r="Y80" s="41"/>
      <c r="Z80" s="26">
        <f t="shared" si="46"/>
        <v>0</v>
      </c>
      <c r="AA80" s="26" t="str">
        <f t="shared" si="47"/>
        <v>-</v>
      </c>
      <c r="AB80" s="26" t="str">
        <f t="shared" si="48"/>
        <v>-</v>
      </c>
      <c r="AC80" s="26" t="str">
        <f t="shared" si="44"/>
        <v>-</v>
      </c>
      <c r="AD80" s="27" t="str">
        <f t="shared" si="49"/>
        <v>-</v>
      </c>
      <c r="AE80" s="28" t="e">
        <f t="shared" si="50"/>
        <v>#VALUE!</v>
      </c>
      <c r="AF80" s="29" t="str">
        <f t="shared" si="51"/>
        <v>-</v>
      </c>
      <c r="AG80" s="29" t="str">
        <f t="shared" si="52"/>
        <v>-</v>
      </c>
      <c r="AH80" s="29" t="str">
        <f t="shared" si="53"/>
        <v>-</v>
      </c>
      <c r="AI80" s="29" t="str">
        <f t="shared" si="54"/>
        <v>-</v>
      </c>
      <c r="AJ80" s="29" t="str">
        <f t="shared" si="55"/>
        <v>-</v>
      </c>
      <c r="AK80" s="30" t="str">
        <f t="shared" si="56"/>
        <v>-</v>
      </c>
      <c r="AL80" s="31">
        <f t="shared" si="57"/>
        <v>8</v>
      </c>
      <c r="AM80" s="32">
        <f t="shared" si="58"/>
        <v>0</v>
      </c>
      <c r="AN80" s="29" t="str">
        <f t="shared" si="59"/>
        <v>-</v>
      </c>
      <c r="AO80" s="29" t="str">
        <f t="shared" si="60"/>
        <v>-</v>
      </c>
      <c r="AP80" s="29" t="str">
        <f t="shared" si="61"/>
        <v>-</v>
      </c>
      <c r="AQ80" s="29" t="str">
        <f t="shared" si="62"/>
        <v>-</v>
      </c>
      <c r="AR80" s="29" t="str">
        <f t="shared" si="63"/>
        <v>-</v>
      </c>
      <c r="AS80" s="29" t="str">
        <f t="shared" si="64"/>
        <v>-</v>
      </c>
      <c r="AT80" s="30" t="str">
        <f t="shared" si="65"/>
        <v>-</v>
      </c>
      <c r="AU80" s="31">
        <f t="shared" si="66"/>
        <v>8</v>
      </c>
    </row>
    <row r="81" spans="1:47">
      <c r="A81" s="33">
        <v>76</v>
      </c>
      <c r="B81" s="42"/>
      <c r="C81" s="42"/>
      <c r="D81" s="43"/>
      <c r="E81" s="36" t="s">
        <v>51</v>
      </c>
      <c r="F81" s="36"/>
      <c r="G81" s="59"/>
      <c r="H81" s="43"/>
      <c r="I81" s="43"/>
      <c r="J81" s="43"/>
      <c r="K81" s="43"/>
      <c r="L81" s="59"/>
      <c r="M81" s="45"/>
      <c r="N81" s="45"/>
      <c r="O81" s="45"/>
      <c r="P81" s="69"/>
      <c r="Q81" s="70"/>
      <c r="R81" s="70"/>
      <c r="S81" s="45"/>
      <c r="T81" s="45"/>
      <c r="U81" s="45"/>
      <c r="V81" s="46">
        <f t="shared" si="43"/>
        <v>0</v>
      </c>
      <c r="W81" s="47" t="str">
        <f t="shared" si="45"/>
        <v>-</v>
      </c>
      <c r="X81" s="38" t="str">
        <f t="shared" si="67"/>
        <v>-</v>
      </c>
      <c r="Y81" s="45"/>
      <c r="Z81" s="26">
        <f t="shared" si="46"/>
        <v>0</v>
      </c>
      <c r="AA81" s="26" t="str">
        <f t="shared" si="47"/>
        <v>-</v>
      </c>
      <c r="AB81" s="26" t="str">
        <f t="shared" si="48"/>
        <v>-</v>
      </c>
      <c r="AC81" s="26" t="str">
        <f t="shared" si="44"/>
        <v>-</v>
      </c>
      <c r="AD81" s="27" t="str">
        <f t="shared" si="49"/>
        <v>-</v>
      </c>
      <c r="AE81" s="28" t="e">
        <f t="shared" si="50"/>
        <v>#VALUE!</v>
      </c>
      <c r="AF81" s="29" t="str">
        <f t="shared" si="51"/>
        <v>-</v>
      </c>
      <c r="AG81" s="29" t="str">
        <f t="shared" si="52"/>
        <v>-</v>
      </c>
      <c r="AH81" s="29" t="str">
        <f t="shared" si="53"/>
        <v>-</v>
      </c>
      <c r="AI81" s="29" t="str">
        <f t="shared" si="54"/>
        <v>-</v>
      </c>
      <c r="AJ81" s="29" t="str">
        <f t="shared" si="55"/>
        <v>-</v>
      </c>
      <c r="AK81" s="30" t="str">
        <f t="shared" si="56"/>
        <v>-</v>
      </c>
      <c r="AL81" s="31">
        <f t="shared" si="57"/>
        <v>8</v>
      </c>
      <c r="AM81" s="32">
        <f t="shared" si="58"/>
        <v>0</v>
      </c>
      <c r="AN81" s="29" t="str">
        <f t="shared" si="59"/>
        <v>-</v>
      </c>
      <c r="AO81" s="29" t="str">
        <f t="shared" si="60"/>
        <v>-</v>
      </c>
      <c r="AP81" s="29" t="str">
        <f t="shared" si="61"/>
        <v>-</v>
      </c>
      <c r="AQ81" s="29" t="str">
        <f t="shared" si="62"/>
        <v>-</v>
      </c>
      <c r="AR81" s="29" t="str">
        <f t="shared" si="63"/>
        <v>-</v>
      </c>
      <c r="AS81" s="29" t="str">
        <f t="shared" si="64"/>
        <v>-</v>
      </c>
      <c r="AT81" s="30" t="str">
        <f t="shared" si="65"/>
        <v>-</v>
      </c>
      <c r="AU81" s="31">
        <f t="shared" si="66"/>
        <v>8</v>
      </c>
    </row>
    <row r="82" spans="1:47">
      <c r="A82" s="33">
        <v>77</v>
      </c>
      <c r="B82" s="33"/>
      <c r="C82" s="33"/>
      <c r="D82" s="34"/>
      <c r="E82" s="36" t="s">
        <v>51</v>
      </c>
      <c r="F82" s="36"/>
      <c r="G82" s="59"/>
      <c r="H82" s="34"/>
      <c r="I82" s="34"/>
      <c r="J82" s="34"/>
      <c r="K82" s="34"/>
      <c r="L82" s="59"/>
      <c r="M82" s="37"/>
      <c r="N82" s="37"/>
      <c r="O82" s="37"/>
      <c r="P82" s="69"/>
      <c r="Q82" s="70"/>
      <c r="R82" s="70"/>
      <c r="S82" s="37"/>
      <c r="T82" s="37"/>
      <c r="U82" s="37"/>
      <c r="V82" s="39">
        <f t="shared" si="43"/>
        <v>0</v>
      </c>
      <c r="W82" s="40" t="str">
        <f t="shared" si="45"/>
        <v>-</v>
      </c>
      <c r="X82" s="38" t="str">
        <f t="shared" si="67"/>
        <v>-</v>
      </c>
      <c r="Y82" s="41"/>
      <c r="Z82" s="26">
        <f t="shared" si="46"/>
        <v>0</v>
      </c>
      <c r="AA82" s="26" t="str">
        <f t="shared" si="47"/>
        <v>-</v>
      </c>
      <c r="AB82" s="26" t="str">
        <f t="shared" si="48"/>
        <v>-</v>
      </c>
      <c r="AC82" s="26" t="str">
        <f t="shared" si="44"/>
        <v>-</v>
      </c>
      <c r="AD82" s="27" t="str">
        <f t="shared" si="49"/>
        <v>-</v>
      </c>
      <c r="AE82" s="28" t="e">
        <f t="shared" si="50"/>
        <v>#VALUE!</v>
      </c>
      <c r="AF82" s="29" t="str">
        <f t="shared" si="51"/>
        <v>-</v>
      </c>
      <c r="AG82" s="29" t="str">
        <f t="shared" si="52"/>
        <v>-</v>
      </c>
      <c r="AH82" s="29" t="str">
        <f t="shared" si="53"/>
        <v>-</v>
      </c>
      <c r="AI82" s="29" t="str">
        <f t="shared" si="54"/>
        <v>-</v>
      </c>
      <c r="AJ82" s="29" t="str">
        <f t="shared" si="55"/>
        <v>-</v>
      </c>
      <c r="AK82" s="30" t="str">
        <f t="shared" si="56"/>
        <v>-</v>
      </c>
      <c r="AL82" s="31">
        <f t="shared" si="57"/>
        <v>8</v>
      </c>
      <c r="AM82" s="32">
        <f t="shared" si="58"/>
        <v>0</v>
      </c>
      <c r="AN82" s="29" t="str">
        <f t="shared" si="59"/>
        <v>-</v>
      </c>
      <c r="AO82" s="29" t="str">
        <f t="shared" si="60"/>
        <v>-</v>
      </c>
      <c r="AP82" s="29" t="str">
        <f t="shared" si="61"/>
        <v>-</v>
      </c>
      <c r="AQ82" s="29" t="str">
        <f t="shared" si="62"/>
        <v>-</v>
      </c>
      <c r="AR82" s="29" t="str">
        <f t="shared" si="63"/>
        <v>-</v>
      </c>
      <c r="AS82" s="29" t="str">
        <f t="shared" si="64"/>
        <v>-</v>
      </c>
      <c r="AT82" s="30" t="str">
        <f t="shared" si="65"/>
        <v>-</v>
      </c>
      <c r="AU82" s="31">
        <f t="shared" si="66"/>
        <v>8</v>
      </c>
    </row>
    <row r="83" spans="1:47">
      <c r="A83" s="33">
        <v>78</v>
      </c>
      <c r="B83" s="42"/>
      <c r="C83" s="42"/>
      <c r="D83" s="43"/>
      <c r="E83" s="36" t="s">
        <v>51</v>
      </c>
      <c r="F83" s="36"/>
      <c r="G83" s="59"/>
      <c r="H83" s="43"/>
      <c r="I83" s="43"/>
      <c r="J83" s="43"/>
      <c r="K83" s="43"/>
      <c r="L83" s="59"/>
      <c r="M83" s="45"/>
      <c r="N83" s="45"/>
      <c r="O83" s="45"/>
      <c r="P83" s="69"/>
      <c r="Q83" s="70"/>
      <c r="R83" s="70"/>
      <c r="S83" s="45"/>
      <c r="T83" s="45"/>
      <c r="U83" s="45"/>
      <c r="V83" s="46">
        <f t="shared" si="43"/>
        <v>0</v>
      </c>
      <c r="W83" s="47" t="str">
        <f t="shared" ref="W83:W133" si="68">IF(AK83=289,"BLK",
IF(AK83=329,"YEL",
IF(AK83=365,"SIL",
IF(AK83&lt;289,K83,
"-"))))</f>
        <v>-</v>
      </c>
      <c r="X83" s="38" t="str">
        <f t="shared" ref="X83:X134" si="69">IF(AK83=289,"Pink",
IF(AK83=329,"Red",
IF(AK83=365,"Black",
IF(AK83&lt;289,L83,
"-"))))</f>
        <v>-</v>
      </c>
      <c r="Y83" s="45"/>
      <c r="Z83" s="26">
        <f t="shared" ref="Z83:Z133" si="70">IF(H83&lt;=66,IF(AND(H83&gt;=22,H83&lt;=29),1,
IF(AND(H83&gt;=30,H83&lt;=38),2,
IF(AND(H83&gt;=39,H83&lt;=47),3,
IF(AND(H83&gt;=48,H83&lt;=56),4,
IF(AND(H83&gt;=57,H83&lt;=66),5,))))),"-")</f>
        <v>0</v>
      </c>
      <c r="AA83" s="26" t="str">
        <f t="shared" ref="AA83:AA133" si="71">IF(AND(H83&gt;=67,H83&lt;=147),
IF(AND(H83&gt;=67,H83&lt;=78),6,
IF(AND(H83&gt;=79,H83&lt;=91),7,
IF(AND(H83&gt;=92,H83&lt;=107),8,
IF(AND(H83&gt;=108,H83&lt;=125),9,
IF(AND(H83&gt;=126,H83&lt;=147),10,))))),"-")</f>
        <v>-</v>
      </c>
      <c r="AB83" s="26" t="str">
        <f t="shared" ref="AB83:AB133" si="72">IF(H83&gt;=148,
IF(AND(H83&gt;=148,H83&lt;=174),11,
IF(AND(H83&gt;=175,H83&lt;=209),12,
IF(H83&gt;=210,13,0))),"-")</f>
        <v>-</v>
      </c>
      <c r="AC83" s="26" t="str">
        <f t="shared" si="44"/>
        <v>-</v>
      </c>
      <c r="AD83" s="27" t="str">
        <f t="shared" ref="AD83:AD133" si="73">IF(AND(AM83&lt;=4.85,H83&gt;=92),8,
IF(AND(AM83&gt;=4.86,AM83&lt;=5.1),9,
IF(AND(AM83&gt;=5.11,AM83&lt;=5.42),10,
IF(AND(AM83&gt;=5.5,AM83&lt;=5.85),11,
IF(AND(AM83&gt;=5.86,AM83&lt;=6.4),12,
IF(AM83&gt;=6.41,13,AC83))))))</f>
        <v>-</v>
      </c>
      <c r="AE83" s="28" t="e">
        <f t="shared" si="50"/>
        <v>#VALUE!</v>
      </c>
      <c r="AF83" s="29" t="str">
        <f t="shared" ref="AF83:AF134" si="74">IF(OR(K83=5,K83=6,K83=7,K83=8),289,"-")</f>
        <v>-</v>
      </c>
      <c r="AG83" s="29" t="str">
        <f t="shared" ref="AG83:AG134" si="75">IF(OR(K83=9,K83=10,K83=11,K83=12),329,"-")</f>
        <v>-</v>
      </c>
      <c r="AH83" s="29" t="str">
        <f t="shared" ref="AH83:AH134" si="76">IF(OR(K83=13,K83=14,K83=15),365,"-")</f>
        <v>-</v>
      </c>
      <c r="AI83" s="29" t="str">
        <f t="shared" ref="AI83:AI134" si="77">IF(OR(K83=1,K83=2,K83=3,K83=4),IF(K83=1,231,
IF(K83=2,241,
IF(K83=3,251,
IF(K83=4,261,"-")))),"-")</f>
        <v>-</v>
      </c>
      <c r="AJ83" s="29" t="str">
        <f t="shared" ref="AJ83:AJ134" si="78">IF(OR(K83=1.1,K83=1.2,K83=1.3),IF(K83=1.1,201,
IF(K83=1.2,221,
IF(K83=1.3,221,"-"))),"-")</f>
        <v>-</v>
      </c>
      <c r="AK83" s="30" t="str">
        <f t="shared" si="56"/>
        <v>-</v>
      </c>
      <c r="AL83" s="31">
        <f t="shared" si="57"/>
        <v>8</v>
      </c>
      <c r="AM83" s="32">
        <f t="shared" ref="AM83:AM134" si="79">I83+J83/12</f>
        <v>0</v>
      </c>
      <c r="AN83" s="29" t="str">
        <f t="shared" ref="AN83:AN134" si="80">IF(OR($K83=4,$K83=5,$K83=6),288,"-")</f>
        <v>-</v>
      </c>
      <c r="AO83" s="29" t="str">
        <f t="shared" ref="AO83:AO134" si="81">IF(OR($K83=7,$K83=8,$K83=9),318,"-")</f>
        <v>-</v>
      </c>
      <c r="AP83" s="29" t="str">
        <f t="shared" ref="AP83:AP134" si="82">IF(OR($K83=10,$K83=11,$K83=12),348,"-")</f>
        <v>-</v>
      </c>
      <c r="AQ83" s="29" t="str">
        <f t="shared" ref="AQ83:AQ134" si="83">IF(OR($K83=13,$K83&gt;13),368,"-")</f>
        <v>-</v>
      </c>
      <c r="AR83" s="29" t="str">
        <f t="shared" ref="AR83:AR134" si="84">IF(OR($K83=1,$K83=2,$K83=3),IF($K83=1,235,
IF($K83=2,245,
IF($K83=3,255,"-"))),"-")</f>
        <v>-</v>
      </c>
      <c r="AS83" s="29" t="str">
        <f t="shared" ref="AS83:AS134" si="85">IF(OR($K83=1.1,$K83=1.2,$K83=1.3),IF($K83=1.1,205,
IF($K83=1.2,215,
IF($K83=1.3,225,"-"))),"-")</f>
        <v>-</v>
      </c>
      <c r="AT83" s="30" t="str">
        <f t="shared" si="65"/>
        <v>-</v>
      </c>
      <c r="AU83" s="31">
        <f t="shared" si="66"/>
        <v>8</v>
      </c>
    </row>
    <row r="84" spans="1:47">
      <c r="A84" s="33">
        <v>79</v>
      </c>
      <c r="B84" s="33"/>
      <c r="C84" s="33"/>
      <c r="D84" s="34"/>
      <c r="E84" s="36" t="s">
        <v>51</v>
      </c>
      <c r="F84" s="36"/>
      <c r="G84" s="59"/>
      <c r="H84" s="34"/>
      <c r="I84" s="34"/>
      <c r="J84" s="34"/>
      <c r="K84" s="34"/>
      <c r="L84" s="59"/>
      <c r="M84" s="37"/>
      <c r="N84" s="37"/>
      <c r="O84" s="37"/>
      <c r="P84" s="69"/>
      <c r="Q84" s="70"/>
      <c r="R84" s="70"/>
      <c r="S84" s="37"/>
      <c r="T84" s="37"/>
      <c r="U84" s="37"/>
      <c r="V84" s="39">
        <f t="shared" si="43"/>
        <v>0</v>
      </c>
      <c r="W84" s="40" t="str">
        <f t="shared" si="68"/>
        <v>-</v>
      </c>
      <c r="X84" s="38" t="str">
        <f t="shared" si="69"/>
        <v>-</v>
      </c>
      <c r="Y84" s="41"/>
      <c r="Z84" s="26">
        <f t="shared" si="70"/>
        <v>0</v>
      </c>
      <c r="AA84" s="26" t="str">
        <f t="shared" si="71"/>
        <v>-</v>
      </c>
      <c r="AB84" s="26" t="str">
        <f t="shared" si="72"/>
        <v>-</v>
      </c>
      <c r="AC84" s="26" t="str">
        <f t="shared" si="44"/>
        <v>-</v>
      </c>
      <c r="AD84" s="27" t="str">
        <f t="shared" si="73"/>
        <v>-</v>
      </c>
      <c r="AE84" s="28" t="e">
        <f t="shared" si="50"/>
        <v>#VALUE!</v>
      </c>
      <c r="AF84" s="29" t="str">
        <f t="shared" si="74"/>
        <v>-</v>
      </c>
      <c r="AG84" s="29" t="str">
        <f t="shared" si="75"/>
        <v>-</v>
      </c>
      <c r="AH84" s="29" t="str">
        <f t="shared" si="76"/>
        <v>-</v>
      </c>
      <c r="AI84" s="29" t="str">
        <f t="shared" si="77"/>
        <v>-</v>
      </c>
      <c r="AJ84" s="29" t="str">
        <f t="shared" si="78"/>
        <v>-</v>
      </c>
      <c r="AK84" s="30" t="str">
        <f t="shared" si="56"/>
        <v>-</v>
      </c>
      <c r="AL84" s="31">
        <f t="shared" si="57"/>
        <v>8</v>
      </c>
      <c r="AM84" s="32">
        <f t="shared" si="79"/>
        <v>0</v>
      </c>
      <c r="AN84" s="29" t="str">
        <f t="shared" si="80"/>
        <v>-</v>
      </c>
      <c r="AO84" s="29" t="str">
        <f t="shared" si="81"/>
        <v>-</v>
      </c>
      <c r="AP84" s="29" t="str">
        <f t="shared" si="82"/>
        <v>-</v>
      </c>
      <c r="AQ84" s="29" t="str">
        <f t="shared" si="83"/>
        <v>-</v>
      </c>
      <c r="AR84" s="29" t="str">
        <f t="shared" si="84"/>
        <v>-</v>
      </c>
      <c r="AS84" s="29" t="str">
        <f t="shared" si="85"/>
        <v>-</v>
      </c>
      <c r="AT84" s="30" t="str">
        <f t="shared" si="65"/>
        <v>-</v>
      </c>
      <c r="AU84" s="31">
        <f t="shared" si="66"/>
        <v>8</v>
      </c>
    </row>
    <row r="85" spans="1:47">
      <c r="A85" s="33">
        <v>80</v>
      </c>
      <c r="B85" s="42"/>
      <c r="C85" s="42"/>
      <c r="D85" s="43"/>
      <c r="E85" s="36" t="s">
        <v>51</v>
      </c>
      <c r="F85" s="36"/>
      <c r="G85" s="59"/>
      <c r="H85" s="43"/>
      <c r="I85" s="43"/>
      <c r="J85" s="43"/>
      <c r="K85" s="43"/>
      <c r="L85" s="59"/>
      <c r="M85" s="45"/>
      <c r="N85" s="45"/>
      <c r="O85" s="45"/>
      <c r="P85" s="69"/>
      <c r="Q85" s="70"/>
      <c r="R85" s="70"/>
      <c r="S85" s="45"/>
      <c r="T85" s="45"/>
      <c r="U85" s="45"/>
      <c r="V85" s="46">
        <f t="shared" si="43"/>
        <v>0</v>
      </c>
      <c r="W85" s="47" t="str">
        <f t="shared" si="68"/>
        <v>-</v>
      </c>
      <c r="X85" s="38" t="str">
        <f t="shared" si="69"/>
        <v>-</v>
      </c>
      <c r="Y85" s="45"/>
      <c r="Z85" s="26">
        <f t="shared" si="70"/>
        <v>0</v>
      </c>
      <c r="AA85" s="26" t="str">
        <f t="shared" si="71"/>
        <v>-</v>
      </c>
      <c r="AB85" s="26" t="str">
        <f t="shared" si="72"/>
        <v>-</v>
      </c>
      <c r="AC85" s="26" t="str">
        <f t="shared" si="44"/>
        <v>-</v>
      </c>
      <c r="AD85" s="27" t="str">
        <f t="shared" si="73"/>
        <v>-</v>
      </c>
      <c r="AE85" s="28" t="e">
        <f t="shared" si="50"/>
        <v>#VALUE!</v>
      </c>
      <c r="AF85" s="29" t="str">
        <f t="shared" si="74"/>
        <v>-</v>
      </c>
      <c r="AG85" s="29" t="str">
        <f t="shared" si="75"/>
        <v>-</v>
      </c>
      <c r="AH85" s="29" t="str">
        <f t="shared" si="76"/>
        <v>-</v>
      </c>
      <c r="AI85" s="29" t="str">
        <f t="shared" si="77"/>
        <v>-</v>
      </c>
      <c r="AJ85" s="29" t="str">
        <f t="shared" si="78"/>
        <v>-</v>
      </c>
      <c r="AK85" s="30" t="str">
        <f t="shared" si="56"/>
        <v>-</v>
      </c>
      <c r="AL85" s="31">
        <f t="shared" si="57"/>
        <v>8</v>
      </c>
      <c r="AM85" s="32">
        <f t="shared" si="79"/>
        <v>0</v>
      </c>
      <c r="AN85" s="29" t="str">
        <f t="shared" si="80"/>
        <v>-</v>
      </c>
      <c r="AO85" s="29" t="str">
        <f t="shared" si="81"/>
        <v>-</v>
      </c>
      <c r="AP85" s="29" t="str">
        <f t="shared" si="82"/>
        <v>-</v>
      </c>
      <c r="AQ85" s="29" t="str">
        <f t="shared" si="83"/>
        <v>-</v>
      </c>
      <c r="AR85" s="29" t="str">
        <f t="shared" si="84"/>
        <v>-</v>
      </c>
      <c r="AS85" s="29" t="str">
        <f t="shared" si="85"/>
        <v>-</v>
      </c>
      <c r="AT85" s="30" t="str">
        <f t="shared" si="65"/>
        <v>-</v>
      </c>
      <c r="AU85" s="31">
        <f t="shared" si="66"/>
        <v>8</v>
      </c>
    </row>
    <row r="86" spans="1:47">
      <c r="A86" s="33">
        <v>81</v>
      </c>
      <c r="B86" s="33"/>
      <c r="C86" s="33"/>
      <c r="D86" s="34"/>
      <c r="E86" s="36" t="s">
        <v>51</v>
      </c>
      <c r="F86" s="36"/>
      <c r="G86" s="59"/>
      <c r="H86" s="34"/>
      <c r="I86" s="34"/>
      <c r="J86" s="34"/>
      <c r="K86" s="34"/>
      <c r="L86" s="59"/>
      <c r="M86" s="37"/>
      <c r="N86" s="37"/>
      <c r="O86" s="37"/>
      <c r="P86" s="69"/>
      <c r="Q86" s="70"/>
      <c r="R86" s="70"/>
      <c r="S86" s="37"/>
      <c r="T86" s="37"/>
      <c r="U86" s="37"/>
      <c r="V86" s="39">
        <f t="shared" si="43"/>
        <v>0</v>
      </c>
      <c r="W86" s="40" t="str">
        <f t="shared" si="68"/>
        <v>-</v>
      </c>
      <c r="X86" s="38" t="str">
        <f t="shared" si="69"/>
        <v>-</v>
      </c>
      <c r="Y86" s="41"/>
      <c r="Z86" s="26">
        <f t="shared" si="70"/>
        <v>0</v>
      </c>
      <c r="AA86" s="26" t="str">
        <f t="shared" si="71"/>
        <v>-</v>
      </c>
      <c r="AB86" s="26" t="str">
        <f t="shared" si="72"/>
        <v>-</v>
      </c>
      <c r="AC86" s="26" t="str">
        <f t="shared" si="44"/>
        <v>-</v>
      </c>
      <c r="AD86" s="27" t="str">
        <f t="shared" si="73"/>
        <v>-</v>
      </c>
      <c r="AE86" s="28" t="e">
        <f t="shared" si="50"/>
        <v>#VALUE!</v>
      </c>
      <c r="AF86" s="29" t="str">
        <f t="shared" si="74"/>
        <v>-</v>
      </c>
      <c r="AG86" s="29" t="str">
        <f t="shared" si="75"/>
        <v>-</v>
      </c>
      <c r="AH86" s="29" t="str">
        <f t="shared" si="76"/>
        <v>-</v>
      </c>
      <c r="AI86" s="29" t="str">
        <f t="shared" si="77"/>
        <v>-</v>
      </c>
      <c r="AJ86" s="29" t="str">
        <f t="shared" si="78"/>
        <v>-</v>
      </c>
      <c r="AK86" s="30" t="str">
        <f t="shared" si="56"/>
        <v>-</v>
      </c>
      <c r="AL86" s="31">
        <f t="shared" si="57"/>
        <v>8</v>
      </c>
      <c r="AM86" s="32">
        <f t="shared" si="79"/>
        <v>0</v>
      </c>
      <c r="AN86" s="29" t="str">
        <f t="shared" si="80"/>
        <v>-</v>
      </c>
      <c r="AO86" s="29" t="str">
        <f t="shared" si="81"/>
        <v>-</v>
      </c>
      <c r="AP86" s="29" t="str">
        <f t="shared" si="82"/>
        <v>-</v>
      </c>
      <c r="AQ86" s="29" t="str">
        <f t="shared" si="83"/>
        <v>-</v>
      </c>
      <c r="AR86" s="29" t="str">
        <f t="shared" si="84"/>
        <v>-</v>
      </c>
      <c r="AS86" s="29" t="str">
        <f t="shared" si="85"/>
        <v>-</v>
      </c>
      <c r="AT86" s="30" t="str">
        <f t="shared" si="65"/>
        <v>-</v>
      </c>
      <c r="AU86" s="31">
        <f t="shared" si="66"/>
        <v>8</v>
      </c>
    </row>
    <row r="87" spans="1:47">
      <c r="A87" s="33">
        <v>82</v>
      </c>
      <c r="B87" s="42"/>
      <c r="C87" s="42"/>
      <c r="D87" s="43"/>
      <c r="E87" s="36" t="s">
        <v>51</v>
      </c>
      <c r="F87" s="36"/>
      <c r="G87" s="59"/>
      <c r="H87" s="43"/>
      <c r="I87" s="43"/>
      <c r="J87" s="43"/>
      <c r="K87" s="43"/>
      <c r="L87" s="59"/>
      <c r="M87" s="45"/>
      <c r="N87" s="45"/>
      <c r="O87" s="45"/>
      <c r="P87" s="69"/>
      <c r="Q87" s="70"/>
      <c r="R87" s="70"/>
      <c r="S87" s="45"/>
      <c r="T87" s="45"/>
      <c r="U87" s="45"/>
      <c r="V87" s="46">
        <f t="shared" si="43"/>
        <v>0</v>
      </c>
      <c r="W87" s="47" t="str">
        <f t="shared" si="68"/>
        <v>-</v>
      </c>
      <c r="X87" s="38" t="str">
        <f t="shared" si="69"/>
        <v>-</v>
      </c>
      <c r="Y87" s="45"/>
      <c r="Z87" s="26">
        <f t="shared" si="70"/>
        <v>0</v>
      </c>
      <c r="AA87" s="26" t="str">
        <f t="shared" si="71"/>
        <v>-</v>
      </c>
      <c r="AB87" s="26" t="str">
        <f t="shared" si="72"/>
        <v>-</v>
      </c>
      <c r="AC87" s="26" t="str">
        <f t="shared" si="44"/>
        <v>-</v>
      </c>
      <c r="AD87" s="27" t="str">
        <f t="shared" si="73"/>
        <v>-</v>
      </c>
      <c r="AE87" s="28" t="e">
        <f t="shared" si="50"/>
        <v>#VALUE!</v>
      </c>
      <c r="AF87" s="29" t="str">
        <f t="shared" si="74"/>
        <v>-</v>
      </c>
      <c r="AG87" s="29" t="str">
        <f t="shared" si="75"/>
        <v>-</v>
      </c>
      <c r="AH87" s="29" t="str">
        <f t="shared" si="76"/>
        <v>-</v>
      </c>
      <c r="AI87" s="29" t="str">
        <f t="shared" si="77"/>
        <v>-</v>
      </c>
      <c r="AJ87" s="29" t="str">
        <f t="shared" si="78"/>
        <v>-</v>
      </c>
      <c r="AK87" s="30" t="str">
        <f t="shared" si="56"/>
        <v>-</v>
      </c>
      <c r="AL87" s="31">
        <f t="shared" si="57"/>
        <v>8</v>
      </c>
      <c r="AM87" s="32">
        <f t="shared" si="79"/>
        <v>0</v>
      </c>
      <c r="AN87" s="29" t="str">
        <f t="shared" si="80"/>
        <v>-</v>
      </c>
      <c r="AO87" s="29" t="str">
        <f t="shared" si="81"/>
        <v>-</v>
      </c>
      <c r="AP87" s="29" t="str">
        <f t="shared" si="82"/>
        <v>-</v>
      </c>
      <c r="AQ87" s="29" t="str">
        <f t="shared" si="83"/>
        <v>-</v>
      </c>
      <c r="AR87" s="29" t="str">
        <f t="shared" si="84"/>
        <v>-</v>
      </c>
      <c r="AS87" s="29" t="str">
        <f t="shared" si="85"/>
        <v>-</v>
      </c>
      <c r="AT87" s="30" t="str">
        <f t="shared" si="65"/>
        <v>-</v>
      </c>
      <c r="AU87" s="31">
        <f t="shared" si="66"/>
        <v>8</v>
      </c>
    </row>
    <row r="88" spans="1:47">
      <c r="A88" s="33">
        <v>83</v>
      </c>
      <c r="B88" s="33"/>
      <c r="C88" s="33"/>
      <c r="D88" s="34"/>
      <c r="E88" s="36" t="s">
        <v>51</v>
      </c>
      <c r="F88" s="36"/>
      <c r="G88" s="59"/>
      <c r="H88" s="34"/>
      <c r="I88" s="34"/>
      <c r="J88" s="34"/>
      <c r="K88" s="34"/>
      <c r="L88" s="59"/>
      <c r="M88" s="37"/>
      <c r="N88" s="37"/>
      <c r="O88" s="37"/>
      <c r="P88" s="69"/>
      <c r="Q88" s="70"/>
      <c r="R88" s="70"/>
      <c r="S88" s="37"/>
      <c r="T88" s="37"/>
      <c r="U88" s="37"/>
      <c r="V88" s="39">
        <f t="shared" si="43"/>
        <v>0</v>
      </c>
      <c r="W88" s="40" t="str">
        <f t="shared" si="68"/>
        <v>-</v>
      </c>
      <c r="X88" s="38" t="str">
        <f t="shared" si="69"/>
        <v>-</v>
      </c>
      <c r="Y88" s="41"/>
      <c r="Z88" s="26">
        <f t="shared" si="70"/>
        <v>0</v>
      </c>
      <c r="AA88" s="26" t="str">
        <f t="shared" si="71"/>
        <v>-</v>
      </c>
      <c r="AB88" s="26" t="str">
        <f t="shared" si="72"/>
        <v>-</v>
      </c>
      <c r="AC88" s="26" t="str">
        <f t="shared" si="44"/>
        <v>-</v>
      </c>
      <c r="AD88" s="27" t="str">
        <f t="shared" si="73"/>
        <v>-</v>
      </c>
      <c r="AE88" s="28" t="e">
        <f t="shared" si="50"/>
        <v>#VALUE!</v>
      </c>
      <c r="AF88" s="29" t="str">
        <f t="shared" si="74"/>
        <v>-</v>
      </c>
      <c r="AG88" s="29" t="str">
        <f t="shared" si="75"/>
        <v>-</v>
      </c>
      <c r="AH88" s="29" t="str">
        <f t="shared" si="76"/>
        <v>-</v>
      </c>
      <c r="AI88" s="29" t="str">
        <f t="shared" si="77"/>
        <v>-</v>
      </c>
      <c r="AJ88" s="29" t="str">
        <f t="shared" si="78"/>
        <v>-</v>
      </c>
      <c r="AK88" s="30" t="str">
        <f t="shared" si="56"/>
        <v>-</v>
      </c>
      <c r="AL88" s="31">
        <f t="shared" si="57"/>
        <v>8</v>
      </c>
      <c r="AM88" s="32">
        <f t="shared" si="79"/>
        <v>0</v>
      </c>
      <c r="AN88" s="29" t="str">
        <f t="shared" si="80"/>
        <v>-</v>
      </c>
      <c r="AO88" s="29" t="str">
        <f t="shared" si="81"/>
        <v>-</v>
      </c>
      <c r="AP88" s="29" t="str">
        <f t="shared" si="82"/>
        <v>-</v>
      </c>
      <c r="AQ88" s="29" t="str">
        <f t="shared" si="83"/>
        <v>-</v>
      </c>
      <c r="AR88" s="29" t="str">
        <f t="shared" si="84"/>
        <v>-</v>
      </c>
      <c r="AS88" s="29" t="str">
        <f t="shared" si="85"/>
        <v>-</v>
      </c>
      <c r="AT88" s="30" t="str">
        <f t="shared" si="65"/>
        <v>-</v>
      </c>
      <c r="AU88" s="31">
        <f t="shared" si="66"/>
        <v>8</v>
      </c>
    </row>
    <row r="89" spans="1:47">
      <c r="A89" s="33">
        <v>84</v>
      </c>
      <c r="B89" s="42"/>
      <c r="C89" s="42"/>
      <c r="D89" s="43"/>
      <c r="E89" s="36" t="s">
        <v>51</v>
      </c>
      <c r="F89" s="36"/>
      <c r="G89" s="59"/>
      <c r="H89" s="43"/>
      <c r="I89" s="43"/>
      <c r="J89" s="43"/>
      <c r="K89" s="43"/>
      <c r="L89" s="59"/>
      <c r="M89" s="45"/>
      <c r="N89" s="45"/>
      <c r="O89" s="45"/>
      <c r="P89" s="69"/>
      <c r="Q89" s="70"/>
      <c r="R89" s="70"/>
      <c r="S89" s="45"/>
      <c r="T89" s="45"/>
      <c r="U89" s="45"/>
      <c r="V89" s="46">
        <f t="shared" si="43"/>
        <v>0</v>
      </c>
      <c r="W89" s="47" t="str">
        <f t="shared" si="68"/>
        <v>-</v>
      </c>
      <c r="X89" s="38" t="str">
        <f t="shared" si="69"/>
        <v>-</v>
      </c>
      <c r="Y89" s="45"/>
      <c r="Z89" s="26">
        <f t="shared" si="70"/>
        <v>0</v>
      </c>
      <c r="AA89" s="26" t="str">
        <f t="shared" si="71"/>
        <v>-</v>
      </c>
      <c r="AB89" s="26" t="str">
        <f t="shared" si="72"/>
        <v>-</v>
      </c>
      <c r="AC89" s="26" t="str">
        <f t="shared" si="44"/>
        <v>-</v>
      </c>
      <c r="AD89" s="27" t="str">
        <f t="shared" si="73"/>
        <v>-</v>
      </c>
      <c r="AE89" s="28" t="e">
        <f t="shared" si="50"/>
        <v>#VALUE!</v>
      </c>
      <c r="AF89" s="29" t="str">
        <f t="shared" si="74"/>
        <v>-</v>
      </c>
      <c r="AG89" s="29" t="str">
        <f t="shared" si="75"/>
        <v>-</v>
      </c>
      <c r="AH89" s="29" t="str">
        <f t="shared" si="76"/>
        <v>-</v>
      </c>
      <c r="AI89" s="29" t="str">
        <f t="shared" si="77"/>
        <v>-</v>
      </c>
      <c r="AJ89" s="29" t="str">
        <f t="shared" si="78"/>
        <v>-</v>
      </c>
      <c r="AK89" s="30" t="str">
        <f t="shared" si="56"/>
        <v>-</v>
      </c>
      <c r="AL89" s="31">
        <f t="shared" si="57"/>
        <v>8</v>
      </c>
      <c r="AM89" s="32">
        <f t="shared" si="79"/>
        <v>0</v>
      </c>
      <c r="AN89" s="29" t="str">
        <f t="shared" si="80"/>
        <v>-</v>
      </c>
      <c r="AO89" s="29" t="str">
        <f t="shared" si="81"/>
        <v>-</v>
      </c>
      <c r="AP89" s="29" t="str">
        <f t="shared" si="82"/>
        <v>-</v>
      </c>
      <c r="AQ89" s="29" t="str">
        <f t="shared" si="83"/>
        <v>-</v>
      </c>
      <c r="AR89" s="29" t="str">
        <f t="shared" si="84"/>
        <v>-</v>
      </c>
      <c r="AS89" s="29" t="str">
        <f t="shared" si="85"/>
        <v>-</v>
      </c>
      <c r="AT89" s="30" t="str">
        <f t="shared" si="65"/>
        <v>-</v>
      </c>
      <c r="AU89" s="31">
        <f t="shared" si="66"/>
        <v>8</v>
      </c>
    </row>
    <row r="90" spans="1:47">
      <c r="A90" s="33">
        <v>85</v>
      </c>
      <c r="B90" s="33"/>
      <c r="C90" s="33"/>
      <c r="D90" s="34"/>
      <c r="E90" s="36" t="s">
        <v>51</v>
      </c>
      <c r="F90" s="36"/>
      <c r="G90" s="59"/>
      <c r="H90" s="34"/>
      <c r="I90" s="34"/>
      <c r="J90" s="34"/>
      <c r="K90" s="34"/>
      <c r="L90" s="59"/>
      <c r="M90" s="37"/>
      <c r="N90" s="37"/>
      <c r="O90" s="37"/>
      <c r="P90" s="69"/>
      <c r="Q90" s="70"/>
      <c r="R90" s="70"/>
      <c r="S90" s="37"/>
      <c r="T90" s="37"/>
      <c r="U90" s="37"/>
      <c r="V90" s="39">
        <f t="shared" si="43"/>
        <v>0</v>
      </c>
      <c r="W90" s="40" t="str">
        <f t="shared" si="68"/>
        <v>-</v>
      </c>
      <c r="X90" s="38" t="str">
        <f t="shared" si="69"/>
        <v>-</v>
      </c>
      <c r="Y90" s="41"/>
      <c r="Z90" s="26">
        <f t="shared" si="70"/>
        <v>0</v>
      </c>
      <c r="AA90" s="26" t="str">
        <f t="shared" si="71"/>
        <v>-</v>
      </c>
      <c r="AB90" s="26" t="str">
        <f t="shared" si="72"/>
        <v>-</v>
      </c>
      <c r="AC90" s="26" t="str">
        <f t="shared" si="44"/>
        <v>-</v>
      </c>
      <c r="AD90" s="27" t="str">
        <f t="shared" si="73"/>
        <v>-</v>
      </c>
      <c r="AE90" s="28" t="e">
        <f t="shared" si="50"/>
        <v>#VALUE!</v>
      </c>
      <c r="AF90" s="29" t="str">
        <f t="shared" si="74"/>
        <v>-</v>
      </c>
      <c r="AG90" s="29" t="str">
        <f t="shared" si="75"/>
        <v>-</v>
      </c>
      <c r="AH90" s="29" t="str">
        <f t="shared" si="76"/>
        <v>-</v>
      </c>
      <c r="AI90" s="29" t="str">
        <f t="shared" si="77"/>
        <v>-</v>
      </c>
      <c r="AJ90" s="29" t="str">
        <f t="shared" si="78"/>
        <v>-</v>
      </c>
      <c r="AK90" s="30" t="str">
        <f t="shared" si="56"/>
        <v>-</v>
      </c>
      <c r="AL90" s="31">
        <f t="shared" si="57"/>
        <v>8</v>
      </c>
      <c r="AM90" s="32">
        <f t="shared" si="79"/>
        <v>0</v>
      </c>
      <c r="AN90" s="29" t="str">
        <f t="shared" si="80"/>
        <v>-</v>
      </c>
      <c r="AO90" s="29" t="str">
        <f t="shared" si="81"/>
        <v>-</v>
      </c>
      <c r="AP90" s="29" t="str">
        <f t="shared" si="82"/>
        <v>-</v>
      </c>
      <c r="AQ90" s="29" t="str">
        <f t="shared" si="83"/>
        <v>-</v>
      </c>
      <c r="AR90" s="29" t="str">
        <f t="shared" si="84"/>
        <v>-</v>
      </c>
      <c r="AS90" s="29" t="str">
        <f t="shared" si="85"/>
        <v>-</v>
      </c>
      <c r="AT90" s="30" t="str">
        <f t="shared" si="65"/>
        <v>-</v>
      </c>
      <c r="AU90" s="31">
        <f t="shared" si="66"/>
        <v>8</v>
      </c>
    </row>
    <row r="91" spans="1:47">
      <c r="A91" s="33">
        <v>86</v>
      </c>
      <c r="B91" s="42"/>
      <c r="C91" s="42"/>
      <c r="D91" s="43"/>
      <c r="E91" s="36" t="s">
        <v>51</v>
      </c>
      <c r="F91" s="36"/>
      <c r="G91" s="59"/>
      <c r="H91" s="43"/>
      <c r="I91" s="43"/>
      <c r="J91" s="43"/>
      <c r="K91" s="43"/>
      <c r="L91" s="59"/>
      <c r="M91" s="45"/>
      <c r="N91" s="45"/>
      <c r="O91" s="45"/>
      <c r="P91" s="69"/>
      <c r="Q91" s="70"/>
      <c r="R91" s="70"/>
      <c r="S91" s="45"/>
      <c r="T91" s="45"/>
      <c r="U91" s="45"/>
      <c r="V91" s="46">
        <f t="shared" si="43"/>
        <v>0</v>
      </c>
      <c r="W91" s="47" t="str">
        <f t="shared" si="68"/>
        <v>-</v>
      </c>
      <c r="X91" s="38" t="str">
        <f t="shared" si="69"/>
        <v>-</v>
      </c>
      <c r="Y91" s="45"/>
      <c r="Z91" s="26">
        <f t="shared" si="70"/>
        <v>0</v>
      </c>
      <c r="AA91" s="26" t="str">
        <f t="shared" si="71"/>
        <v>-</v>
      </c>
      <c r="AB91" s="26" t="str">
        <f t="shared" si="72"/>
        <v>-</v>
      </c>
      <c r="AC91" s="26" t="str">
        <f t="shared" si="44"/>
        <v>-</v>
      </c>
      <c r="AD91" s="27" t="str">
        <f t="shared" si="73"/>
        <v>-</v>
      </c>
      <c r="AE91" s="28" t="e">
        <f t="shared" si="50"/>
        <v>#VALUE!</v>
      </c>
      <c r="AF91" s="29" t="str">
        <f t="shared" si="74"/>
        <v>-</v>
      </c>
      <c r="AG91" s="29" t="str">
        <f t="shared" si="75"/>
        <v>-</v>
      </c>
      <c r="AH91" s="29" t="str">
        <f t="shared" si="76"/>
        <v>-</v>
      </c>
      <c r="AI91" s="29" t="str">
        <f t="shared" si="77"/>
        <v>-</v>
      </c>
      <c r="AJ91" s="29" t="str">
        <f t="shared" si="78"/>
        <v>-</v>
      </c>
      <c r="AK91" s="30" t="str">
        <f t="shared" si="56"/>
        <v>-</v>
      </c>
      <c r="AL91" s="31">
        <f t="shared" si="57"/>
        <v>8</v>
      </c>
      <c r="AM91" s="32">
        <f t="shared" si="79"/>
        <v>0</v>
      </c>
      <c r="AN91" s="29" t="str">
        <f t="shared" si="80"/>
        <v>-</v>
      </c>
      <c r="AO91" s="29" t="str">
        <f t="shared" si="81"/>
        <v>-</v>
      </c>
      <c r="AP91" s="29" t="str">
        <f t="shared" si="82"/>
        <v>-</v>
      </c>
      <c r="AQ91" s="29" t="str">
        <f t="shared" si="83"/>
        <v>-</v>
      </c>
      <c r="AR91" s="29" t="str">
        <f t="shared" si="84"/>
        <v>-</v>
      </c>
      <c r="AS91" s="29" t="str">
        <f t="shared" si="85"/>
        <v>-</v>
      </c>
      <c r="AT91" s="30" t="str">
        <f t="shared" si="65"/>
        <v>-</v>
      </c>
      <c r="AU91" s="31">
        <f t="shared" si="66"/>
        <v>8</v>
      </c>
    </row>
    <row r="92" spans="1:47">
      <c r="A92" s="33">
        <v>87</v>
      </c>
      <c r="B92" s="33"/>
      <c r="C92" s="33"/>
      <c r="D92" s="34"/>
      <c r="E92" s="36" t="s">
        <v>51</v>
      </c>
      <c r="F92" s="36"/>
      <c r="G92" s="59"/>
      <c r="H92" s="34"/>
      <c r="I92" s="34"/>
      <c r="J92" s="34"/>
      <c r="K92" s="34"/>
      <c r="L92" s="59"/>
      <c r="M92" s="37"/>
      <c r="N92" s="37"/>
      <c r="O92" s="37"/>
      <c r="P92" s="69"/>
      <c r="Q92" s="70"/>
      <c r="R92" s="70"/>
      <c r="S92" s="37"/>
      <c r="T92" s="37"/>
      <c r="U92" s="37"/>
      <c r="V92" s="39">
        <f t="shared" si="43"/>
        <v>0</v>
      </c>
      <c r="W92" s="40" t="str">
        <f t="shared" si="68"/>
        <v>-</v>
      </c>
      <c r="X92" s="38" t="str">
        <f t="shared" si="69"/>
        <v>-</v>
      </c>
      <c r="Y92" s="41"/>
      <c r="Z92" s="26">
        <f t="shared" si="70"/>
        <v>0</v>
      </c>
      <c r="AA92" s="26" t="str">
        <f t="shared" si="71"/>
        <v>-</v>
      </c>
      <c r="AB92" s="26" t="str">
        <f t="shared" si="72"/>
        <v>-</v>
      </c>
      <c r="AC92" s="26" t="str">
        <f t="shared" si="44"/>
        <v>-</v>
      </c>
      <c r="AD92" s="27" t="str">
        <f t="shared" si="73"/>
        <v>-</v>
      </c>
      <c r="AE92" s="28" t="e">
        <f t="shared" si="50"/>
        <v>#VALUE!</v>
      </c>
      <c r="AF92" s="29" t="str">
        <f t="shared" si="74"/>
        <v>-</v>
      </c>
      <c r="AG92" s="29" t="str">
        <f t="shared" si="75"/>
        <v>-</v>
      </c>
      <c r="AH92" s="29" t="str">
        <f t="shared" si="76"/>
        <v>-</v>
      </c>
      <c r="AI92" s="29" t="str">
        <f t="shared" si="77"/>
        <v>-</v>
      </c>
      <c r="AJ92" s="29" t="str">
        <f t="shared" si="78"/>
        <v>-</v>
      </c>
      <c r="AK92" s="30" t="str">
        <f t="shared" si="56"/>
        <v>-</v>
      </c>
      <c r="AL92" s="31">
        <f t="shared" si="57"/>
        <v>8</v>
      </c>
      <c r="AM92" s="32">
        <f t="shared" si="79"/>
        <v>0</v>
      </c>
      <c r="AN92" s="29" t="str">
        <f t="shared" si="80"/>
        <v>-</v>
      </c>
      <c r="AO92" s="29" t="str">
        <f t="shared" si="81"/>
        <v>-</v>
      </c>
      <c r="AP92" s="29" t="str">
        <f t="shared" si="82"/>
        <v>-</v>
      </c>
      <c r="AQ92" s="29" t="str">
        <f t="shared" si="83"/>
        <v>-</v>
      </c>
      <c r="AR92" s="29" t="str">
        <f t="shared" si="84"/>
        <v>-</v>
      </c>
      <c r="AS92" s="29" t="str">
        <f t="shared" si="85"/>
        <v>-</v>
      </c>
      <c r="AT92" s="30" t="str">
        <f t="shared" si="65"/>
        <v>-</v>
      </c>
      <c r="AU92" s="31">
        <f t="shared" si="66"/>
        <v>8</v>
      </c>
    </row>
    <row r="93" spans="1:47">
      <c r="A93" s="33">
        <v>88</v>
      </c>
      <c r="B93" s="42"/>
      <c r="C93" s="42"/>
      <c r="D93" s="43"/>
      <c r="E93" s="36" t="s">
        <v>51</v>
      </c>
      <c r="F93" s="36"/>
      <c r="G93" s="59"/>
      <c r="H93" s="43"/>
      <c r="I93" s="43"/>
      <c r="J93" s="43"/>
      <c r="K93" s="43"/>
      <c r="L93" s="59"/>
      <c r="M93" s="45"/>
      <c r="N93" s="45"/>
      <c r="O93" s="45"/>
      <c r="P93" s="69"/>
      <c r="Q93" s="70"/>
      <c r="R93" s="70"/>
      <c r="S93" s="45"/>
      <c r="T93" s="45"/>
      <c r="U93" s="45"/>
      <c r="V93" s="46">
        <f t="shared" si="43"/>
        <v>0</v>
      </c>
      <c r="W93" s="47" t="str">
        <f t="shared" si="68"/>
        <v>-</v>
      </c>
      <c r="X93" s="38" t="str">
        <f t="shared" si="69"/>
        <v>-</v>
      </c>
      <c r="Y93" s="45"/>
      <c r="Z93" s="26">
        <f t="shared" si="70"/>
        <v>0</v>
      </c>
      <c r="AA93" s="26" t="str">
        <f t="shared" si="71"/>
        <v>-</v>
      </c>
      <c r="AB93" s="26" t="str">
        <f t="shared" si="72"/>
        <v>-</v>
      </c>
      <c r="AC93" s="26" t="str">
        <f t="shared" si="44"/>
        <v>-</v>
      </c>
      <c r="AD93" s="27" t="str">
        <f t="shared" si="73"/>
        <v>-</v>
      </c>
      <c r="AE93" s="28" t="e">
        <f t="shared" si="50"/>
        <v>#VALUE!</v>
      </c>
      <c r="AF93" s="29" t="str">
        <f t="shared" si="74"/>
        <v>-</v>
      </c>
      <c r="AG93" s="29" t="str">
        <f t="shared" si="75"/>
        <v>-</v>
      </c>
      <c r="AH93" s="29" t="str">
        <f t="shared" si="76"/>
        <v>-</v>
      </c>
      <c r="AI93" s="29" t="str">
        <f t="shared" si="77"/>
        <v>-</v>
      </c>
      <c r="AJ93" s="29" t="str">
        <f t="shared" si="78"/>
        <v>-</v>
      </c>
      <c r="AK93" s="30" t="str">
        <f t="shared" si="56"/>
        <v>-</v>
      </c>
      <c r="AL93" s="31">
        <f t="shared" si="57"/>
        <v>8</v>
      </c>
      <c r="AM93" s="32">
        <f t="shared" si="79"/>
        <v>0</v>
      </c>
      <c r="AN93" s="29" t="str">
        <f t="shared" si="80"/>
        <v>-</v>
      </c>
      <c r="AO93" s="29" t="str">
        <f t="shared" si="81"/>
        <v>-</v>
      </c>
      <c r="AP93" s="29" t="str">
        <f t="shared" si="82"/>
        <v>-</v>
      </c>
      <c r="AQ93" s="29" t="str">
        <f t="shared" si="83"/>
        <v>-</v>
      </c>
      <c r="AR93" s="29" t="str">
        <f t="shared" si="84"/>
        <v>-</v>
      </c>
      <c r="AS93" s="29" t="str">
        <f t="shared" si="85"/>
        <v>-</v>
      </c>
      <c r="AT93" s="30" t="str">
        <f t="shared" si="65"/>
        <v>-</v>
      </c>
      <c r="AU93" s="31">
        <f t="shared" si="66"/>
        <v>8</v>
      </c>
    </row>
    <row r="94" spans="1:47">
      <c r="A94" s="33">
        <v>89</v>
      </c>
      <c r="B94" s="33"/>
      <c r="C94" s="33"/>
      <c r="D94" s="34"/>
      <c r="E94" s="36" t="s">
        <v>51</v>
      </c>
      <c r="F94" s="36"/>
      <c r="G94" s="59"/>
      <c r="H94" s="34"/>
      <c r="I94" s="34"/>
      <c r="J94" s="34"/>
      <c r="K94" s="34"/>
      <c r="L94" s="59"/>
      <c r="M94" s="37"/>
      <c r="N94" s="37"/>
      <c r="O94" s="37"/>
      <c r="P94" s="69"/>
      <c r="Q94" s="70"/>
      <c r="R94" s="70"/>
      <c r="S94" s="37"/>
      <c r="T94" s="37"/>
      <c r="U94" s="37"/>
      <c r="V94" s="39">
        <f t="shared" si="43"/>
        <v>0</v>
      </c>
      <c r="W94" s="40" t="str">
        <f t="shared" si="68"/>
        <v>-</v>
      </c>
      <c r="X94" s="38" t="str">
        <f t="shared" si="69"/>
        <v>-</v>
      </c>
      <c r="Y94" s="41"/>
      <c r="Z94" s="26">
        <f t="shared" si="70"/>
        <v>0</v>
      </c>
      <c r="AA94" s="26" t="str">
        <f t="shared" si="71"/>
        <v>-</v>
      </c>
      <c r="AB94" s="26" t="str">
        <f t="shared" si="72"/>
        <v>-</v>
      </c>
      <c r="AC94" s="26" t="str">
        <f t="shared" si="44"/>
        <v>-</v>
      </c>
      <c r="AD94" s="27" t="str">
        <f t="shared" si="73"/>
        <v>-</v>
      </c>
      <c r="AE94" s="28" t="e">
        <f t="shared" si="50"/>
        <v>#VALUE!</v>
      </c>
      <c r="AF94" s="29" t="str">
        <f t="shared" si="74"/>
        <v>-</v>
      </c>
      <c r="AG94" s="29" t="str">
        <f t="shared" si="75"/>
        <v>-</v>
      </c>
      <c r="AH94" s="29" t="str">
        <f t="shared" si="76"/>
        <v>-</v>
      </c>
      <c r="AI94" s="29" t="str">
        <f t="shared" si="77"/>
        <v>-</v>
      </c>
      <c r="AJ94" s="29" t="str">
        <f t="shared" si="78"/>
        <v>-</v>
      </c>
      <c r="AK94" s="30" t="str">
        <f t="shared" si="56"/>
        <v>-</v>
      </c>
      <c r="AL94" s="31">
        <f t="shared" si="57"/>
        <v>8</v>
      </c>
      <c r="AM94" s="32">
        <f t="shared" si="79"/>
        <v>0</v>
      </c>
      <c r="AN94" s="29" t="str">
        <f t="shared" si="80"/>
        <v>-</v>
      </c>
      <c r="AO94" s="29" t="str">
        <f t="shared" si="81"/>
        <v>-</v>
      </c>
      <c r="AP94" s="29" t="str">
        <f t="shared" si="82"/>
        <v>-</v>
      </c>
      <c r="AQ94" s="29" t="str">
        <f t="shared" si="83"/>
        <v>-</v>
      </c>
      <c r="AR94" s="29" t="str">
        <f t="shared" si="84"/>
        <v>-</v>
      </c>
      <c r="AS94" s="29" t="str">
        <f t="shared" si="85"/>
        <v>-</v>
      </c>
      <c r="AT94" s="30" t="str">
        <f t="shared" si="65"/>
        <v>-</v>
      </c>
      <c r="AU94" s="31">
        <f t="shared" si="66"/>
        <v>8</v>
      </c>
    </row>
    <row r="95" spans="1:47">
      <c r="A95" s="33">
        <v>90</v>
      </c>
      <c r="B95" s="42"/>
      <c r="C95" s="42"/>
      <c r="D95" s="43"/>
      <c r="E95" s="36" t="s">
        <v>51</v>
      </c>
      <c r="F95" s="36"/>
      <c r="G95" s="59"/>
      <c r="H95" s="43"/>
      <c r="I95" s="43"/>
      <c r="J95" s="43"/>
      <c r="K95" s="43"/>
      <c r="L95" s="59"/>
      <c r="M95" s="45"/>
      <c r="N95" s="45"/>
      <c r="O95" s="45"/>
      <c r="P95" s="69"/>
      <c r="Q95" s="70"/>
      <c r="R95" s="70"/>
      <c r="S95" s="45"/>
      <c r="T95" s="45"/>
      <c r="U95" s="45"/>
      <c r="V95" s="46">
        <f t="shared" si="43"/>
        <v>0</v>
      </c>
      <c r="W95" s="47" t="str">
        <f t="shared" si="68"/>
        <v>-</v>
      </c>
      <c r="X95" s="38" t="str">
        <f t="shared" si="69"/>
        <v>-</v>
      </c>
      <c r="Y95" s="45"/>
      <c r="Z95" s="26">
        <f t="shared" si="70"/>
        <v>0</v>
      </c>
      <c r="AA95" s="26" t="str">
        <f t="shared" si="71"/>
        <v>-</v>
      </c>
      <c r="AB95" s="26" t="str">
        <f t="shared" si="72"/>
        <v>-</v>
      </c>
      <c r="AC95" s="26" t="str">
        <f t="shared" si="44"/>
        <v>-</v>
      </c>
      <c r="AD95" s="27" t="str">
        <f t="shared" si="73"/>
        <v>-</v>
      </c>
      <c r="AE95" s="28" t="e">
        <f t="shared" si="50"/>
        <v>#VALUE!</v>
      </c>
      <c r="AF95" s="29" t="str">
        <f t="shared" si="74"/>
        <v>-</v>
      </c>
      <c r="AG95" s="29" t="str">
        <f t="shared" si="75"/>
        <v>-</v>
      </c>
      <c r="AH95" s="29" t="str">
        <f t="shared" si="76"/>
        <v>-</v>
      </c>
      <c r="AI95" s="29" t="str">
        <f t="shared" si="77"/>
        <v>-</v>
      </c>
      <c r="AJ95" s="29" t="str">
        <f t="shared" si="78"/>
        <v>-</v>
      </c>
      <c r="AK95" s="30" t="str">
        <f t="shared" si="56"/>
        <v>-</v>
      </c>
      <c r="AL95" s="31">
        <f t="shared" si="57"/>
        <v>8</v>
      </c>
      <c r="AM95" s="32">
        <f t="shared" si="79"/>
        <v>0</v>
      </c>
      <c r="AN95" s="29" t="str">
        <f t="shared" si="80"/>
        <v>-</v>
      </c>
      <c r="AO95" s="29" t="str">
        <f t="shared" si="81"/>
        <v>-</v>
      </c>
      <c r="AP95" s="29" t="str">
        <f t="shared" si="82"/>
        <v>-</v>
      </c>
      <c r="AQ95" s="29" t="str">
        <f t="shared" si="83"/>
        <v>-</v>
      </c>
      <c r="AR95" s="29" t="str">
        <f t="shared" si="84"/>
        <v>-</v>
      </c>
      <c r="AS95" s="29" t="str">
        <f t="shared" si="85"/>
        <v>-</v>
      </c>
      <c r="AT95" s="30" t="str">
        <f t="shared" si="65"/>
        <v>-</v>
      </c>
      <c r="AU95" s="31">
        <f t="shared" si="66"/>
        <v>8</v>
      </c>
    </row>
    <row r="96" spans="1:47">
      <c r="A96" s="33">
        <v>91</v>
      </c>
      <c r="B96" s="33"/>
      <c r="C96" s="33"/>
      <c r="D96" s="34"/>
      <c r="E96" s="36" t="s">
        <v>51</v>
      </c>
      <c r="F96" s="36"/>
      <c r="G96" s="59"/>
      <c r="H96" s="34"/>
      <c r="I96" s="34"/>
      <c r="J96" s="34"/>
      <c r="K96" s="34"/>
      <c r="L96" s="59"/>
      <c r="M96" s="37" t="str">
        <f t="shared" ref="M96:M133" si="86">IF(L96="Beginner","V","")</f>
        <v/>
      </c>
      <c r="N96" s="37" t="str">
        <f t="shared" ref="N96:N133" si="87">IF(L96="Intermediate","V","")</f>
        <v/>
      </c>
      <c r="O96" s="37" t="str">
        <f t="shared" ref="O96:O133" si="88">IF(L96="Advanced","V","")</f>
        <v/>
      </c>
      <c r="P96" s="69"/>
      <c r="Q96" s="70"/>
      <c r="R96" s="70"/>
      <c r="S96" s="37"/>
      <c r="T96" s="37"/>
      <c r="U96" s="37"/>
      <c r="V96" s="39">
        <f t="shared" si="43"/>
        <v>0</v>
      </c>
      <c r="W96" s="40" t="str">
        <f t="shared" si="68"/>
        <v>-</v>
      </c>
      <c r="X96" s="38" t="str">
        <f t="shared" si="69"/>
        <v>-</v>
      </c>
      <c r="Y96" s="41"/>
      <c r="Z96" s="26">
        <f t="shared" si="70"/>
        <v>0</v>
      </c>
      <c r="AA96" s="26" t="str">
        <f t="shared" si="71"/>
        <v>-</v>
      </c>
      <c r="AB96" s="26" t="str">
        <f t="shared" si="72"/>
        <v>-</v>
      </c>
      <c r="AC96" s="26" t="str">
        <f t="shared" si="44"/>
        <v>-</v>
      </c>
      <c r="AD96" s="27" t="str">
        <f t="shared" si="73"/>
        <v>-</v>
      </c>
      <c r="AE96" s="28" t="e">
        <f t="shared" si="50"/>
        <v>#VALUE!</v>
      </c>
      <c r="AF96" s="29" t="str">
        <f t="shared" si="74"/>
        <v>-</v>
      </c>
      <c r="AG96" s="29" t="str">
        <f t="shared" si="75"/>
        <v>-</v>
      </c>
      <c r="AH96" s="29" t="str">
        <f t="shared" si="76"/>
        <v>-</v>
      </c>
      <c r="AI96" s="29" t="str">
        <f t="shared" si="77"/>
        <v>-</v>
      </c>
      <c r="AJ96" s="29" t="str">
        <f t="shared" si="78"/>
        <v>-</v>
      </c>
      <c r="AK96" s="30" t="str">
        <f t="shared" si="56"/>
        <v>-</v>
      </c>
      <c r="AL96" s="31">
        <f t="shared" si="57"/>
        <v>8</v>
      </c>
      <c r="AM96" s="32">
        <f t="shared" si="79"/>
        <v>0</v>
      </c>
      <c r="AN96" s="29" t="str">
        <f t="shared" si="80"/>
        <v>-</v>
      </c>
      <c r="AO96" s="29" t="str">
        <f t="shared" si="81"/>
        <v>-</v>
      </c>
      <c r="AP96" s="29" t="str">
        <f t="shared" si="82"/>
        <v>-</v>
      </c>
      <c r="AQ96" s="29" t="str">
        <f t="shared" si="83"/>
        <v>-</v>
      </c>
      <c r="AR96" s="29" t="str">
        <f t="shared" si="84"/>
        <v>-</v>
      </c>
      <c r="AS96" s="29" t="str">
        <f t="shared" si="85"/>
        <v>-</v>
      </c>
      <c r="AT96" s="30" t="str">
        <f t="shared" si="65"/>
        <v>-</v>
      </c>
      <c r="AU96" s="31">
        <f t="shared" si="66"/>
        <v>8</v>
      </c>
    </row>
    <row r="97" spans="1:47">
      <c r="A97" s="33">
        <v>92</v>
      </c>
      <c r="B97" s="42"/>
      <c r="C97" s="42"/>
      <c r="D97" s="43"/>
      <c r="E97" s="36" t="s">
        <v>51</v>
      </c>
      <c r="F97" s="36"/>
      <c r="G97" s="59"/>
      <c r="H97" s="43"/>
      <c r="I97" s="43"/>
      <c r="J97" s="43"/>
      <c r="K97" s="43"/>
      <c r="L97" s="59"/>
      <c r="M97" s="45" t="str">
        <f t="shared" si="86"/>
        <v/>
      </c>
      <c r="N97" s="45" t="str">
        <f t="shared" si="87"/>
        <v/>
      </c>
      <c r="O97" s="45" t="str">
        <f t="shared" si="88"/>
        <v/>
      </c>
      <c r="P97" s="69"/>
      <c r="Q97" s="70"/>
      <c r="R97" s="70"/>
      <c r="S97" s="45"/>
      <c r="T97" s="45"/>
      <c r="U97" s="45"/>
      <c r="V97" s="46">
        <f t="shared" si="43"/>
        <v>0</v>
      </c>
      <c r="W97" s="47" t="str">
        <f t="shared" si="68"/>
        <v>-</v>
      </c>
      <c r="X97" s="38" t="str">
        <f t="shared" si="69"/>
        <v>-</v>
      </c>
      <c r="Y97" s="45"/>
      <c r="Z97" s="26">
        <f t="shared" si="70"/>
        <v>0</v>
      </c>
      <c r="AA97" s="26" t="str">
        <f t="shared" si="71"/>
        <v>-</v>
      </c>
      <c r="AB97" s="26" t="str">
        <f t="shared" si="72"/>
        <v>-</v>
      </c>
      <c r="AC97" s="26" t="str">
        <f t="shared" si="44"/>
        <v>-</v>
      </c>
      <c r="AD97" s="27" t="str">
        <f t="shared" si="73"/>
        <v>-</v>
      </c>
      <c r="AE97" s="28" t="e">
        <f t="shared" si="50"/>
        <v>#VALUE!</v>
      </c>
      <c r="AF97" s="29" t="str">
        <f t="shared" si="74"/>
        <v>-</v>
      </c>
      <c r="AG97" s="29" t="str">
        <f t="shared" si="75"/>
        <v>-</v>
      </c>
      <c r="AH97" s="29" t="str">
        <f t="shared" si="76"/>
        <v>-</v>
      </c>
      <c r="AI97" s="29" t="str">
        <f t="shared" si="77"/>
        <v>-</v>
      </c>
      <c r="AJ97" s="29" t="str">
        <f t="shared" si="78"/>
        <v>-</v>
      </c>
      <c r="AK97" s="30" t="str">
        <f t="shared" si="56"/>
        <v>-</v>
      </c>
      <c r="AL97" s="31">
        <f t="shared" si="57"/>
        <v>8</v>
      </c>
      <c r="AM97" s="32">
        <f t="shared" si="79"/>
        <v>0</v>
      </c>
      <c r="AN97" s="29" t="str">
        <f t="shared" si="80"/>
        <v>-</v>
      </c>
      <c r="AO97" s="29" t="str">
        <f t="shared" si="81"/>
        <v>-</v>
      </c>
      <c r="AP97" s="29" t="str">
        <f t="shared" si="82"/>
        <v>-</v>
      </c>
      <c r="AQ97" s="29" t="str">
        <f t="shared" si="83"/>
        <v>-</v>
      </c>
      <c r="AR97" s="29" t="str">
        <f t="shared" si="84"/>
        <v>-</v>
      </c>
      <c r="AS97" s="29" t="str">
        <f t="shared" si="85"/>
        <v>-</v>
      </c>
      <c r="AT97" s="30" t="str">
        <f t="shared" si="65"/>
        <v>-</v>
      </c>
      <c r="AU97" s="31">
        <f t="shared" si="66"/>
        <v>8</v>
      </c>
    </row>
    <row r="98" spans="1:47">
      <c r="A98" s="33">
        <v>93</v>
      </c>
      <c r="B98" s="33"/>
      <c r="C98" s="33"/>
      <c r="D98" s="34"/>
      <c r="E98" s="36" t="s">
        <v>51</v>
      </c>
      <c r="F98" s="36"/>
      <c r="G98" s="59"/>
      <c r="H98" s="34"/>
      <c r="I98" s="34"/>
      <c r="J98" s="34"/>
      <c r="K98" s="34"/>
      <c r="L98" s="59"/>
      <c r="M98" s="37" t="str">
        <f t="shared" si="86"/>
        <v/>
      </c>
      <c r="N98" s="37" t="str">
        <f t="shared" si="87"/>
        <v/>
      </c>
      <c r="O98" s="37" t="str">
        <f t="shared" si="88"/>
        <v/>
      </c>
      <c r="P98" s="69"/>
      <c r="Q98" s="70"/>
      <c r="R98" s="70"/>
      <c r="S98" s="37"/>
      <c r="T98" s="37"/>
      <c r="U98" s="37"/>
      <c r="V98" s="39">
        <f t="shared" si="43"/>
        <v>0</v>
      </c>
      <c r="W98" s="40" t="str">
        <f t="shared" si="68"/>
        <v>-</v>
      </c>
      <c r="X98" s="38" t="str">
        <f t="shared" si="69"/>
        <v>-</v>
      </c>
      <c r="Y98" s="41"/>
      <c r="Z98" s="26">
        <f t="shared" si="70"/>
        <v>0</v>
      </c>
      <c r="AA98" s="26" t="str">
        <f t="shared" si="71"/>
        <v>-</v>
      </c>
      <c r="AB98" s="26" t="str">
        <f t="shared" si="72"/>
        <v>-</v>
      </c>
      <c r="AC98" s="26" t="str">
        <f t="shared" si="44"/>
        <v>-</v>
      </c>
      <c r="AD98" s="27" t="str">
        <f t="shared" si="73"/>
        <v>-</v>
      </c>
      <c r="AE98" s="28" t="e">
        <f t="shared" si="50"/>
        <v>#VALUE!</v>
      </c>
      <c r="AF98" s="29" t="str">
        <f t="shared" si="74"/>
        <v>-</v>
      </c>
      <c r="AG98" s="29" t="str">
        <f t="shared" si="75"/>
        <v>-</v>
      </c>
      <c r="AH98" s="29" t="str">
        <f t="shared" si="76"/>
        <v>-</v>
      </c>
      <c r="AI98" s="29" t="str">
        <f t="shared" si="77"/>
        <v>-</v>
      </c>
      <c r="AJ98" s="29" t="str">
        <f t="shared" si="78"/>
        <v>-</v>
      </c>
      <c r="AK98" s="30" t="str">
        <f t="shared" si="56"/>
        <v>-</v>
      </c>
      <c r="AL98" s="31">
        <f t="shared" si="57"/>
        <v>8</v>
      </c>
      <c r="AM98" s="32">
        <f t="shared" si="79"/>
        <v>0</v>
      </c>
      <c r="AN98" s="29" t="str">
        <f t="shared" si="80"/>
        <v>-</v>
      </c>
      <c r="AO98" s="29" t="str">
        <f t="shared" si="81"/>
        <v>-</v>
      </c>
      <c r="AP98" s="29" t="str">
        <f t="shared" si="82"/>
        <v>-</v>
      </c>
      <c r="AQ98" s="29" t="str">
        <f t="shared" si="83"/>
        <v>-</v>
      </c>
      <c r="AR98" s="29" t="str">
        <f t="shared" si="84"/>
        <v>-</v>
      </c>
      <c r="AS98" s="29" t="str">
        <f t="shared" si="85"/>
        <v>-</v>
      </c>
      <c r="AT98" s="30" t="str">
        <f t="shared" si="65"/>
        <v>-</v>
      </c>
      <c r="AU98" s="31">
        <f t="shared" si="66"/>
        <v>8</v>
      </c>
    </row>
    <row r="99" spans="1:47">
      <c r="A99" s="33">
        <v>94</v>
      </c>
      <c r="B99" s="42"/>
      <c r="C99" s="42"/>
      <c r="D99" s="43"/>
      <c r="E99" s="36" t="s">
        <v>51</v>
      </c>
      <c r="F99" s="36"/>
      <c r="G99" s="59"/>
      <c r="H99" s="43"/>
      <c r="I99" s="43"/>
      <c r="J99" s="43"/>
      <c r="K99" s="43"/>
      <c r="L99" s="59"/>
      <c r="M99" s="45" t="str">
        <f t="shared" si="86"/>
        <v/>
      </c>
      <c r="N99" s="45" t="str">
        <f t="shared" si="87"/>
        <v/>
      </c>
      <c r="O99" s="45" t="str">
        <f t="shared" si="88"/>
        <v/>
      </c>
      <c r="P99" s="69"/>
      <c r="Q99" s="70"/>
      <c r="R99" s="70"/>
      <c r="S99" s="45"/>
      <c r="T99" s="45"/>
      <c r="U99" s="45"/>
      <c r="V99" s="46">
        <f t="shared" si="43"/>
        <v>0</v>
      </c>
      <c r="W99" s="47" t="str">
        <f t="shared" si="68"/>
        <v>-</v>
      </c>
      <c r="X99" s="38" t="str">
        <f t="shared" si="69"/>
        <v>-</v>
      </c>
      <c r="Y99" s="45"/>
      <c r="Z99" s="26">
        <f t="shared" si="70"/>
        <v>0</v>
      </c>
      <c r="AA99" s="26" t="str">
        <f t="shared" si="71"/>
        <v>-</v>
      </c>
      <c r="AB99" s="26" t="str">
        <f t="shared" si="72"/>
        <v>-</v>
      </c>
      <c r="AC99" s="26" t="str">
        <f t="shared" si="44"/>
        <v>-</v>
      </c>
      <c r="AD99" s="27" t="str">
        <f t="shared" si="73"/>
        <v>-</v>
      </c>
      <c r="AE99" s="28" t="e">
        <f t="shared" si="50"/>
        <v>#VALUE!</v>
      </c>
      <c r="AF99" s="29" t="str">
        <f t="shared" si="74"/>
        <v>-</v>
      </c>
      <c r="AG99" s="29" t="str">
        <f t="shared" si="75"/>
        <v>-</v>
      </c>
      <c r="AH99" s="29" t="str">
        <f t="shared" si="76"/>
        <v>-</v>
      </c>
      <c r="AI99" s="29" t="str">
        <f t="shared" si="77"/>
        <v>-</v>
      </c>
      <c r="AJ99" s="29" t="str">
        <f t="shared" si="78"/>
        <v>-</v>
      </c>
      <c r="AK99" s="30" t="str">
        <f t="shared" si="56"/>
        <v>-</v>
      </c>
      <c r="AL99" s="31">
        <f t="shared" si="57"/>
        <v>8</v>
      </c>
      <c r="AM99" s="32">
        <f t="shared" si="79"/>
        <v>0</v>
      </c>
      <c r="AN99" s="29" t="str">
        <f t="shared" si="80"/>
        <v>-</v>
      </c>
      <c r="AO99" s="29" t="str">
        <f t="shared" si="81"/>
        <v>-</v>
      </c>
      <c r="AP99" s="29" t="str">
        <f t="shared" si="82"/>
        <v>-</v>
      </c>
      <c r="AQ99" s="29" t="str">
        <f t="shared" si="83"/>
        <v>-</v>
      </c>
      <c r="AR99" s="29" t="str">
        <f t="shared" si="84"/>
        <v>-</v>
      </c>
      <c r="AS99" s="29" t="str">
        <f t="shared" si="85"/>
        <v>-</v>
      </c>
      <c r="AT99" s="30" t="str">
        <f t="shared" si="65"/>
        <v>-</v>
      </c>
      <c r="AU99" s="31">
        <f t="shared" si="66"/>
        <v>8</v>
      </c>
    </row>
    <row r="100" spans="1:47">
      <c r="A100" s="33">
        <v>95</v>
      </c>
      <c r="B100" s="33"/>
      <c r="C100" s="33"/>
      <c r="D100" s="34"/>
      <c r="E100" s="36" t="s">
        <v>51</v>
      </c>
      <c r="F100" s="36"/>
      <c r="G100" s="59"/>
      <c r="H100" s="34"/>
      <c r="I100" s="34"/>
      <c r="J100" s="34"/>
      <c r="K100" s="34"/>
      <c r="L100" s="59"/>
      <c r="M100" s="37" t="str">
        <f t="shared" si="86"/>
        <v/>
      </c>
      <c r="N100" s="37" t="str">
        <f t="shared" si="87"/>
        <v/>
      </c>
      <c r="O100" s="37" t="str">
        <f t="shared" si="88"/>
        <v/>
      </c>
      <c r="P100" s="69"/>
      <c r="Q100" s="70"/>
      <c r="R100" s="70"/>
      <c r="S100" s="37"/>
      <c r="T100" s="37"/>
      <c r="U100" s="37"/>
      <c r="V100" s="39">
        <f t="shared" si="43"/>
        <v>0</v>
      </c>
      <c r="W100" s="40" t="str">
        <f t="shared" si="68"/>
        <v>-</v>
      </c>
      <c r="X100" s="38" t="str">
        <f t="shared" si="69"/>
        <v>-</v>
      </c>
      <c r="Y100" s="41"/>
      <c r="Z100" s="26">
        <f t="shared" si="70"/>
        <v>0</v>
      </c>
      <c r="AA100" s="26" t="str">
        <f t="shared" si="71"/>
        <v>-</v>
      </c>
      <c r="AB100" s="26" t="str">
        <f t="shared" si="72"/>
        <v>-</v>
      </c>
      <c r="AC100" s="26" t="str">
        <f t="shared" si="44"/>
        <v>-</v>
      </c>
      <c r="AD100" s="27" t="str">
        <f t="shared" si="73"/>
        <v>-</v>
      </c>
      <c r="AE100" s="28" t="e">
        <f t="shared" si="50"/>
        <v>#VALUE!</v>
      </c>
      <c r="AF100" s="29" t="str">
        <f t="shared" si="74"/>
        <v>-</v>
      </c>
      <c r="AG100" s="29" t="str">
        <f t="shared" si="75"/>
        <v>-</v>
      </c>
      <c r="AH100" s="29" t="str">
        <f t="shared" si="76"/>
        <v>-</v>
      </c>
      <c r="AI100" s="29" t="str">
        <f t="shared" si="77"/>
        <v>-</v>
      </c>
      <c r="AJ100" s="29" t="str">
        <f t="shared" si="78"/>
        <v>-</v>
      </c>
      <c r="AK100" s="30" t="str">
        <f t="shared" si="56"/>
        <v>-</v>
      </c>
      <c r="AL100" s="31">
        <f t="shared" si="57"/>
        <v>8</v>
      </c>
      <c r="AM100" s="32">
        <f t="shared" si="79"/>
        <v>0</v>
      </c>
      <c r="AN100" s="29" t="str">
        <f t="shared" si="80"/>
        <v>-</v>
      </c>
      <c r="AO100" s="29" t="str">
        <f t="shared" si="81"/>
        <v>-</v>
      </c>
      <c r="AP100" s="29" t="str">
        <f t="shared" si="82"/>
        <v>-</v>
      </c>
      <c r="AQ100" s="29" t="str">
        <f t="shared" si="83"/>
        <v>-</v>
      </c>
      <c r="AR100" s="29" t="str">
        <f t="shared" si="84"/>
        <v>-</v>
      </c>
      <c r="AS100" s="29" t="str">
        <f t="shared" si="85"/>
        <v>-</v>
      </c>
      <c r="AT100" s="30" t="str">
        <f t="shared" si="65"/>
        <v>-</v>
      </c>
      <c r="AU100" s="31">
        <f t="shared" si="66"/>
        <v>8</v>
      </c>
    </row>
    <row r="101" spans="1:47">
      <c r="A101" s="33">
        <v>96</v>
      </c>
      <c r="B101" s="42"/>
      <c r="C101" s="42"/>
      <c r="D101" s="43"/>
      <c r="E101" s="36" t="s">
        <v>51</v>
      </c>
      <c r="F101" s="36"/>
      <c r="G101" s="59"/>
      <c r="H101" s="43"/>
      <c r="I101" s="43"/>
      <c r="J101" s="43"/>
      <c r="K101" s="43"/>
      <c r="L101" s="59"/>
      <c r="M101" s="45" t="str">
        <f t="shared" si="86"/>
        <v/>
      </c>
      <c r="N101" s="45" t="str">
        <f t="shared" si="87"/>
        <v/>
      </c>
      <c r="O101" s="45" t="str">
        <f t="shared" si="88"/>
        <v/>
      </c>
      <c r="P101" s="69"/>
      <c r="Q101" s="70"/>
      <c r="R101" s="70"/>
      <c r="S101" s="45"/>
      <c r="T101" s="45"/>
      <c r="U101" s="45"/>
      <c r="V101" s="46">
        <f t="shared" si="43"/>
        <v>0</v>
      </c>
      <c r="W101" s="47" t="str">
        <f t="shared" si="68"/>
        <v>-</v>
      </c>
      <c r="X101" s="38" t="str">
        <f t="shared" si="69"/>
        <v>-</v>
      </c>
      <c r="Y101" s="45"/>
      <c r="Z101" s="26">
        <f t="shared" si="70"/>
        <v>0</v>
      </c>
      <c r="AA101" s="26" t="str">
        <f t="shared" si="71"/>
        <v>-</v>
      </c>
      <c r="AB101" s="26" t="str">
        <f t="shared" si="72"/>
        <v>-</v>
      </c>
      <c r="AC101" s="26" t="str">
        <f t="shared" si="44"/>
        <v>-</v>
      </c>
      <c r="AD101" s="27" t="str">
        <f t="shared" si="73"/>
        <v>-</v>
      </c>
      <c r="AE101" s="28" t="e">
        <f t="shared" si="50"/>
        <v>#VALUE!</v>
      </c>
      <c r="AF101" s="29" t="str">
        <f t="shared" si="74"/>
        <v>-</v>
      </c>
      <c r="AG101" s="29" t="str">
        <f t="shared" si="75"/>
        <v>-</v>
      </c>
      <c r="AH101" s="29" t="str">
        <f t="shared" si="76"/>
        <v>-</v>
      </c>
      <c r="AI101" s="29" t="str">
        <f t="shared" si="77"/>
        <v>-</v>
      </c>
      <c r="AJ101" s="29" t="str">
        <f t="shared" si="78"/>
        <v>-</v>
      </c>
      <c r="AK101" s="30" t="str">
        <f t="shared" si="56"/>
        <v>-</v>
      </c>
      <c r="AL101" s="31">
        <f t="shared" si="57"/>
        <v>8</v>
      </c>
      <c r="AM101" s="32">
        <f t="shared" si="79"/>
        <v>0</v>
      </c>
      <c r="AN101" s="29" t="str">
        <f t="shared" si="80"/>
        <v>-</v>
      </c>
      <c r="AO101" s="29" t="str">
        <f t="shared" si="81"/>
        <v>-</v>
      </c>
      <c r="AP101" s="29" t="str">
        <f t="shared" si="82"/>
        <v>-</v>
      </c>
      <c r="AQ101" s="29" t="str">
        <f t="shared" si="83"/>
        <v>-</v>
      </c>
      <c r="AR101" s="29" t="str">
        <f t="shared" si="84"/>
        <v>-</v>
      </c>
      <c r="AS101" s="29" t="str">
        <f t="shared" si="85"/>
        <v>-</v>
      </c>
      <c r="AT101" s="30" t="str">
        <f t="shared" si="65"/>
        <v>-</v>
      </c>
      <c r="AU101" s="31">
        <f t="shared" si="66"/>
        <v>8</v>
      </c>
    </row>
    <row r="102" spans="1:47">
      <c r="A102" s="33">
        <v>97</v>
      </c>
      <c r="B102" s="33"/>
      <c r="C102" s="33"/>
      <c r="D102" s="34"/>
      <c r="E102" s="36" t="s">
        <v>51</v>
      </c>
      <c r="F102" s="36"/>
      <c r="G102" s="59"/>
      <c r="H102" s="34"/>
      <c r="I102" s="34"/>
      <c r="J102" s="34"/>
      <c r="K102" s="34"/>
      <c r="L102" s="59"/>
      <c r="M102" s="37" t="str">
        <f t="shared" si="86"/>
        <v/>
      </c>
      <c r="N102" s="37" t="str">
        <f t="shared" si="87"/>
        <v/>
      </c>
      <c r="O102" s="37" t="str">
        <f t="shared" si="88"/>
        <v/>
      </c>
      <c r="P102" s="69"/>
      <c r="Q102" s="70"/>
      <c r="R102" s="70"/>
      <c r="S102" s="37"/>
      <c r="T102" s="37"/>
      <c r="U102" s="37"/>
      <c r="V102" s="39">
        <f t="shared" si="43"/>
        <v>0</v>
      </c>
      <c r="W102" s="40" t="str">
        <f t="shared" si="68"/>
        <v>-</v>
      </c>
      <c r="X102" s="38" t="str">
        <f t="shared" si="69"/>
        <v>-</v>
      </c>
      <c r="Y102" s="41"/>
      <c r="Z102" s="26">
        <f t="shared" si="70"/>
        <v>0</v>
      </c>
      <c r="AA102" s="26" t="str">
        <f t="shared" si="71"/>
        <v>-</v>
      </c>
      <c r="AB102" s="26" t="str">
        <f t="shared" si="72"/>
        <v>-</v>
      </c>
      <c r="AC102" s="26" t="str">
        <f t="shared" si="44"/>
        <v>-</v>
      </c>
      <c r="AD102" s="27" t="str">
        <f t="shared" si="73"/>
        <v>-</v>
      </c>
      <c r="AE102" s="28" t="e">
        <f t="shared" si="50"/>
        <v>#VALUE!</v>
      </c>
      <c r="AF102" s="29" t="str">
        <f t="shared" si="74"/>
        <v>-</v>
      </c>
      <c r="AG102" s="29" t="str">
        <f t="shared" si="75"/>
        <v>-</v>
      </c>
      <c r="AH102" s="29" t="str">
        <f t="shared" si="76"/>
        <v>-</v>
      </c>
      <c r="AI102" s="29" t="str">
        <f t="shared" si="77"/>
        <v>-</v>
      </c>
      <c r="AJ102" s="29" t="str">
        <f t="shared" si="78"/>
        <v>-</v>
      </c>
      <c r="AK102" s="30" t="str">
        <f t="shared" si="56"/>
        <v>-</v>
      </c>
      <c r="AL102" s="31">
        <f t="shared" si="57"/>
        <v>8</v>
      </c>
      <c r="AM102" s="32">
        <f t="shared" si="79"/>
        <v>0</v>
      </c>
      <c r="AN102" s="29" t="str">
        <f t="shared" si="80"/>
        <v>-</v>
      </c>
      <c r="AO102" s="29" t="str">
        <f t="shared" si="81"/>
        <v>-</v>
      </c>
      <c r="AP102" s="29" t="str">
        <f t="shared" si="82"/>
        <v>-</v>
      </c>
      <c r="AQ102" s="29" t="str">
        <f t="shared" si="83"/>
        <v>-</v>
      </c>
      <c r="AR102" s="29" t="str">
        <f t="shared" si="84"/>
        <v>-</v>
      </c>
      <c r="AS102" s="29" t="str">
        <f t="shared" si="85"/>
        <v>-</v>
      </c>
      <c r="AT102" s="30" t="str">
        <f t="shared" si="65"/>
        <v>-</v>
      </c>
      <c r="AU102" s="31">
        <f t="shared" si="66"/>
        <v>8</v>
      </c>
    </row>
    <row r="103" spans="1:47">
      <c r="A103" s="33">
        <v>98</v>
      </c>
      <c r="B103" s="42"/>
      <c r="C103" s="42"/>
      <c r="D103" s="43"/>
      <c r="E103" s="36" t="s">
        <v>51</v>
      </c>
      <c r="F103" s="36"/>
      <c r="G103" s="59"/>
      <c r="H103" s="43"/>
      <c r="I103" s="43"/>
      <c r="J103" s="43"/>
      <c r="K103" s="43"/>
      <c r="L103" s="59"/>
      <c r="M103" s="45" t="str">
        <f t="shared" si="86"/>
        <v/>
      </c>
      <c r="N103" s="45" t="str">
        <f t="shared" si="87"/>
        <v/>
      </c>
      <c r="O103" s="45" t="str">
        <f t="shared" si="88"/>
        <v/>
      </c>
      <c r="P103" s="69"/>
      <c r="Q103" s="70"/>
      <c r="R103" s="70"/>
      <c r="S103" s="45"/>
      <c r="T103" s="45"/>
      <c r="U103" s="45"/>
      <c r="V103" s="46">
        <f t="shared" si="43"/>
        <v>0</v>
      </c>
      <c r="W103" s="47" t="str">
        <f t="shared" si="68"/>
        <v>-</v>
      </c>
      <c r="X103" s="38" t="str">
        <f t="shared" si="69"/>
        <v>-</v>
      </c>
      <c r="Y103" s="45"/>
      <c r="Z103" s="26">
        <f t="shared" si="70"/>
        <v>0</v>
      </c>
      <c r="AA103" s="26" t="str">
        <f t="shared" si="71"/>
        <v>-</v>
      </c>
      <c r="AB103" s="26" t="str">
        <f t="shared" si="72"/>
        <v>-</v>
      </c>
      <c r="AC103" s="26" t="str">
        <f t="shared" si="44"/>
        <v>-</v>
      </c>
      <c r="AD103" s="27" t="str">
        <f t="shared" si="73"/>
        <v>-</v>
      </c>
      <c r="AE103" s="28" t="e">
        <f t="shared" si="50"/>
        <v>#VALUE!</v>
      </c>
      <c r="AF103" s="29" t="str">
        <f t="shared" si="74"/>
        <v>-</v>
      </c>
      <c r="AG103" s="29" t="str">
        <f t="shared" si="75"/>
        <v>-</v>
      </c>
      <c r="AH103" s="29" t="str">
        <f t="shared" si="76"/>
        <v>-</v>
      </c>
      <c r="AI103" s="29" t="str">
        <f t="shared" si="77"/>
        <v>-</v>
      </c>
      <c r="AJ103" s="29" t="str">
        <f t="shared" si="78"/>
        <v>-</v>
      </c>
      <c r="AK103" s="30" t="str">
        <f t="shared" si="56"/>
        <v>-</v>
      </c>
      <c r="AL103" s="31">
        <f t="shared" si="57"/>
        <v>8</v>
      </c>
      <c r="AM103" s="32">
        <f t="shared" si="79"/>
        <v>0</v>
      </c>
      <c r="AN103" s="29" t="str">
        <f t="shared" si="80"/>
        <v>-</v>
      </c>
      <c r="AO103" s="29" t="str">
        <f t="shared" si="81"/>
        <v>-</v>
      </c>
      <c r="AP103" s="29" t="str">
        <f t="shared" si="82"/>
        <v>-</v>
      </c>
      <c r="AQ103" s="29" t="str">
        <f t="shared" si="83"/>
        <v>-</v>
      </c>
      <c r="AR103" s="29" t="str">
        <f t="shared" si="84"/>
        <v>-</v>
      </c>
      <c r="AS103" s="29" t="str">
        <f t="shared" si="85"/>
        <v>-</v>
      </c>
      <c r="AT103" s="30" t="str">
        <f t="shared" si="65"/>
        <v>-</v>
      </c>
      <c r="AU103" s="31">
        <f t="shared" si="66"/>
        <v>8</v>
      </c>
    </row>
    <row r="104" spans="1:47">
      <c r="A104" s="33">
        <v>99</v>
      </c>
      <c r="B104" s="33"/>
      <c r="C104" s="33"/>
      <c r="D104" s="34"/>
      <c r="E104" s="36" t="s">
        <v>51</v>
      </c>
      <c r="F104" s="36"/>
      <c r="G104" s="59"/>
      <c r="H104" s="34"/>
      <c r="I104" s="34"/>
      <c r="J104" s="34"/>
      <c r="K104" s="34"/>
      <c r="L104" s="59"/>
      <c r="M104" s="37" t="str">
        <f t="shared" si="86"/>
        <v/>
      </c>
      <c r="N104" s="37" t="str">
        <f t="shared" si="87"/>
        <v/>
      </c>
      <c r="O104" s="37" t="str">
        <f t="shared" si="88"/>
        <v/>
      </c>
      <c r="P104" s="69"/>
      <c r="Q104" s="70"/>
      <c r="R104" s="70"/>
      <c r="S104" s="37"/>
      <c r="T104" s="37"/>
      <c r="U104" s="37"/>
      <c r="V104" s="39">
        <f t="shared" si="43"/>
        <v>0</v>
      </c>
      <c r="W104" s="40" t="str">
        <f t="shared" si="68"/>
        <v>-</v>
      </c>
      <c r="X104" s="38" t="str">
        <f t="shared" si="69"/>
        <v>-</v>
      </c>
      <c r="Y104" s="41"/>
      <c r="Z104" s="26">
        <f t="shared" si="70"/>
        <v>0</v>
      </c>
      <c r="AA104" s="26" t="str">
        <f t="shared" si="71"/>
        <v>-</v>
      </c>
      <c r="AB104" s="26" t="str">
        <f t="shared" si="72"/>
        <v>-</v>
      </c>
      <c r="AC104" s="26" t="str">
        <f t="shared" si="44"/>
        <v>-</v>
      </c>
      <c r="AD104" s="27" t="str">
        <f t="shared" si="73"/>
        <v>-</v>
      </c>
      <c r="AE104" s="28" t="e">
        <f t="shared" si="50"/>
        <v>#VALUE!</v>
      </c>
      <c r="AF104" s="29" t="str">
        <f t="shared" si="74"/>
        <v>-</v>
      </c>
      <c r="AG104" s="29" t="str">
        <f t="shared" si="75"/>
        <v>-</v>
      </c>
      <c r="AH104" s="29" t="str">
        <f t="shared" si="76"/>
        <v>-</v>
      </c>
      <c r="AI104" s="29" t="str">
        <f t="shared" si="77"/>
        <v>-</v>
      </c>
      <c r="AJ104" s="29" t="str">
        <f t="shared" si="78"/>
        <v>-</v>
      </c>
      <c r="AK104" s="30" t="str">
        <f t="shared" si="56"/>
        <v>-</v>
      </c>
      <c r="AL104" s="31">
        <f t="shared" si="57"/>
        <v>8</v>
      </c>
      <c r="AM104" s="32">
        <f t="shared" si="79"/>
        <v>0</v>
      </c>
      <c r="AN104" s="29" t="str">
        <f t="shared" si="80"/>
        <v>-</v>
      </c>
      <c r="AO104" s="29" t="str">
        <f t="shared" si="81"/>
        <v>-</v>
      </c>
      <c r="AP104" s="29" t="str">
        <f t="shared" si="82"/>
        <v>-</v>
      </c>
      <c r="AQ104" s="29" t="str">
        <f t="shared" si="83"/>
        <v>-</v>
      </c>
      <c r="AR104" s="29" t="str">
        <f t="shared" si="84"/>
        <v>-</v>
      </c>
      <c r="AS104" s="29" t="str">
        <f t="shared" si="85"/>
        <v>-</v>
      </c>
      <c r="AT104" s="30" t="str">
        <f t="shared" si="65"/>
        <v>-</v>
      </c>
      <c r="AU104" s="31">
        <f t="shared" si="66"/>
        <v>8</v>
      </c>
    </row>
    <row r="105" spans="1:47">
      <c r="A105" s="33">
        <v>100</v>
      </c>
      <c r="B105" s="42"/>
      <c r="C105" s="42"/>
      <c r="D105" s="43"/>
      <c r="E105" s="36" t="s">
        <v>51</v>
      </c>
      <c r="F105" s="36"/>
      <c r="G105" s="59"/>
      <c r="H105" s="43"/>
      <c r="I105" s="43"/>
      <c r="J105" s="43"/>
      <c r="K105" s="43"/>
      <c r="L105" s="59"/>
      <c r="M105" s="45" t="str">
        <f t="shared" si="86"/>
        <v/>
      </c>
      <c r="N105" s="45" t="str">
        <f t="shared" si="87"/>
        <v/>
      </c>
      <c r="O105" s="45" t="str">
        <f t="shared" si="88"/>
        <v/>
      </c>
      <c r="P105" s="69"/>
      <c r="Q105" s="70"/>
      <c r="R105" s="70"/>
      <c r="S105" s="45"/>
      <c r="T105" s="45"/>
      <c r="U105" s="45"/>
      <c r="V105" s="46">
        <f t="shared" si="43"/>
        <v>0</v>
      </c>
      <c r="W105" s="47" t="str">
        <f t="shared" si="68"/>
        <v>-</v>
      </c>
      <c r="X105" s="38" t="str">
        <f t="shared" si="69"/>
        <v>-</v>
      </c>
      <c r="Y105" s="45"/>
      <c r="Z105" s="26">
        <f t="shared" si="70"/>
        <v>0</v>
      </c>
      <c r="AA105" s="26" t="str">
        <f t="shared" si="71"/>
        <v>-</v>
      </c>
      <c r="AB105" s="26" t="str">
        <f t="shared" si="72"/>
        <v>-</v>
      </c>
      <c r="AC105" s="26" t="str">
        <f t="shared" si="44"/>
        <v>-</v>
      </c>
      <c r="AD105" s="27" t="str">
        <f t="shared" si="73"/>
        <v>-</v>
      </c>
      <c r="AE105" s="28" t="e">
        <f t="shared" si="50"/>
        <v>#VALUE!</v>
      </c>
      <c r="AF105" s="29" t="str">
        <f t="shared" si="74"/>
        <v>-</v>
      </c>
      <c r="AG105" s="29" t="str">
        <f t="shared" si="75"/>
        <v>-</v>
      </c>
      <c r="AH105" s="29" t="str">
        <f t="shared" si="76"/>
        <v>-</v>
      </c>
      <c r="AI105" s="29" t="str">
        <f t="shared" si="77"/>
        <v>-</v>
      </c>
      <c r="AJ105" s="29" t="str">
        <f t="shared" si="78"/>
        <v>-</v>
      </c>
      <c r="AK105" s="30" t="str">
        <f t="shared" si="56"/>
        <v>-</v>
      </c>
      <c r="AL105" s="31">
        <f t="shared" si="57"/>
        <v>8</v>
      </c>
      <c r="AM105" s="32">
        <f t="shared" si="79"/>
        <v>0</v>
      </c>
      <c r="AN105" s="29" t="str">
        <f t="shared" si="80"/>
        <v>-</v>
      </c>
      <c r="AO105" s="29" t="str">
        <f t="shared" si="81"/>
        <v>-</v>
      </c>
      <c r="AP105" s="29" t="str">
        <f t="shared" si="82"/>
        <v>-</v>
      </c>
      <c r="AQ105" s="29" t="str">
        <f t="shared" si="83"/>
        <v>-</v>
      </c>
      <c r="AR105" s="29" t="str">
        <f t="shared" si="84"/>
        <v>-</v>
      </c>
      <c r="AS105" s="29" t="str">
        <f t="shared" si="85"/>
        <v>-</v>
      </c>
      <c r="AT105" s="30" t="str">
        <f t="shared" si="65"/>
        <v>-</v>
      </c>
      <c r="AU105" s="31">
        <f t="shared" si="66"/>
        <v>8</v>
      </c>
    </row>
    <row r="106" spans="1:47">
      <c r="A106" s="33">
        <v>101</v>
      </c>
      <c r="B106" s="33"/>
      <c r="C106" s="33"/>
      <c r="D106" s="34"/>
      <c r="E106" s="36" t="s">
        <v>51</v>
      </c>
      <c r="F106" s="36"/>
      <c r="G106" s="59"/>
      <c r="H106" s="34"/>
      <c r="I106" s="34"/>
      <c r="J106" s="34"/>
      <c r="K106" s="34"/>
      <c r="L106" s="59"/>
      <c r="M106" s="37" t="str">
        <f t="shared" si="86"/>
        <v/>
      </c>
      <c r="N106" s="37" t="str">
        <f t="shared" si="87"/>
        <v/>
      </c>
      <c r="O106" s="37" t="str">
        <f t="shared" si="88"/>
        <v/>
      </c>
      <c r="P106" s="69"/>
      <c r="Q106" s="70"/>
      <c r="R106" s="70"/>
      <c r="S106" s="37"/>
      <c r="T106" s="37"/>
      <c r="U106" s="37"/>
      <c r="V106" s="39">
        <f t="shared" si="43"/>
        <v>0</v>
      </c>
      <c r="W106" s="40" t="str">
        <f t="shared" si="68"/>
        <v>-</v>
      </c>
      <c r="X106" s="38" t="str">
        <f t="shared" si="69"/>
        <v>-</v>
      </c>
      <c r="Y106" s="41"/>
      <c r="Z106" s="26">
        <f t="shared" si="70"/>
        <v>0</v>
      </c>
      <c r="AA106" s="26" t="str">
        <f t="shared" si="71"/>
        <v>-</v>
      </c>
      <c r="AB106" s="26" t="str">
        <f t="shared" si="72"/>
        <v>-</v>
      </c>
      <c r="AC106" s="26" t="str">
        <f t="shared" si="44"/>
        <v>-</v>
      </c>
      <c r="AD106" s="27" t="str">
        <f t="shared" si="73"/>
        <v>-</v>
      </c>
      <c r="AE106" s="28" t="e">
        <f t="shared" si="50"/>
        <v>#VALUE!</v>
      </c>
      <c r="AF106" s="29" t="str">
        <f t="shared" si="74"/>
        <v>-</v>
      </c>
      <c r="AG106" s="29" t="str">
        <f t="shared" si="75"/>
        <v>-</v>
      </c>
      <c r="AH106" s="29" t="str">
        <f t="shared" si="76"/>
        <v>-</v>
      </c>
      <c r="AI106" s="29" t="str">
        <f t="shared" si="77"/>
        <v>-</v>
      </c>
      <c r="AJ106" s="29" t="str">
        <f t="shared" si="78"/>
        <v>-</v>
      </c>
      <c r="AK106" s="30" t="str">
        <f t="shared" si="56"/>
        <v>-</v>
      </c>
      <c r="AL106" s="31">
        <f t="shared" si="57"/>
        <v>8</v>
      </c>
      <c r="AM106" s="32">
        <f t="shared" si="79"/>
        <v>0</v>
      </c>
      <c r="AN106" s="29" t="str">
        <f t="shared" si="80"/>
        <v>-</v>
      </c>
      <c r="AO106" s="29" t="str">
        <f t="shared" si="81"/>
        <v>-</v>
      </c>
      <c r="AP106" s="29" t="str">
        <f t="shared" si="82"/>
        <v>-</v>
      </c>
      <c r="AQ106" s="29" t="str">
        <f t="shared" si="83"/>
        <v>-</v>
      </c>
      <c r="AR106" s="29" t="str">
        <f t="shared" si="84"/>
        <v>-</v>
      </c>
      <c r="AS106" s="29" t="str">
        <f t="shared" si="85"/>
        <v>-</v>
      </c>
      <c r="AT106" s="30" t="str">
        <f t="shared" si="65"/>
        <v>-</v>
      </c>
      <c r="AU106" s="31">
        <f t="shared" si="66"/>
        <v>8</v>
      </c>
    </row>
    <row r="107" spans="1:47">
      <c r="A107" s="33">
        <v>102</v>
      </c>
      <c r="B107" s="42"/>
      <c r="C107" s="42"/>
      <c r="D107" s="43"/>
      <c r="E107" s="36" t="s">
        <v>51</v>
      </c>
      <c r="F107" s="36"/>
      <c r="G107" s="59"/>
      <c r="H107" s="43"/>
      <c r="I107" s="43"/>
      <c r="J107" s="43"/>
      <c r="K107" s="43"/>
      <c r="L107" s="59"/>
      <c r="M107" s="45" t="str">
        <f t="shared" si="86"/>
        <v/>
      </c>
      <c r="N107" s="45" t="str">
        <f t="shared" si="87"/>
        <v/>
      </c>
      <c r="O107" s="45" t="str">
        <f t="shared" si="88"/>
        <v/>
      </c>
      <c r="P107" s="69"/>
      <c r="Q107" s="70"/>
      <c r="R107" s="70"/>
      <c r="S107" s="45"/>
      <c r="T107" s="45"/>
      <c r="U107" s="45"/>
      <c r="V107" s="46">
        <f t="shared" si="43"/>
        <v>0</v>
      </c>
      <c r="W107" s="47" t="str">
        <f t="shared" si="68"/>
        <v>-</v>
      </c>
      <c r="X107" s="38" t="str">
        <f t="shared" si="69"/>
        <v>-</v>
      </c>
      <c r="Y107" s="45"/>
      <c r="Z107" s="26">
        <f t="shared" si="70"/>
        <v>0</v>
      </c>
      <c r="AA107" s="26" t="str">
        <f t="shared" si="71"/>
        <v>-</v>
      </c>
      <c r="AB107" s="26" t="str">
        <f t="shared" si="72"/>
        <v>-</v>
      </c>
      <c r="AC107" s="26" t="str">
        <f t="shared" si="44"/>
        <v>-</v>
      </c>
      <c r="AD107" s="27" t="str">
        <f t="shared" si="73"/>
        <v>-</v>
      </c>
      <c r="AE107" s="28" t="e">
        <f t="shared" si="50"/>
        <v>#VALUE!</v>
      </c>
      <c r="AF107" s="29" t="str">
        <f t="shared" si="74"/>
        <v>-</v>
      </c>
      <c r="AG107" s="29" t="str">
        <f t="shared" si="75"/>
        <v>-</v>
      </c>
      <c r="AH107" s="29" t="str">
        <f t="shared" si="76"/>
        <v>-</v>
      </c>
      <c r="AI107" s="29" t="str">
        <f t="shared" si="77"/>
        <v>-</v>
      </c>
      <c r="AJ107" s="29" t="str">
        <f t="shared" si="78"/>
        <v>-</v>
      </c>
      <c r="AK107" s="30" t="str">
        <f t="shared" si="56"/>
        <v>-</v>
      </c>
      <c r="AL107" s="31">
        <f t="shared" si="57"/>
        <v>8</v>
      </c>
      <c r="AM107" s="32">
        <f t="shared" si="79"/>
        <v>0</v>
      </c>
      <c r="AN107" s="29" t="str">
        <f t="shared" si="80"/>
        <v>-</v>
      </c>
      <c r="AO107" s="29" t="str">
        <f t="shared" si="81"/>
        <v>-</v>
      </c>
      <c r="AP107" s="29" t="str">
        <f t="shared" si="82"/>
        <v>-</v>
      </c>
      <c r="AQ107" s="29" t="str">
        <f t="shared" si="83"/>
        <v>-</v>
      </c>
      <c r="AR107" s="29" t="str">
        <f t="shared" si="84"/>
        <v>-</v>
      </c>
      <c r="AS107" s="29" t="str">
        <f t="shared" si="85"/>
        <v>-</v>
      </c>
      <c r="AT107" s="30" t="str">
        <f t="shared" si="65"/>
        <v>-</v>
      </c>
      <c r="AU107" s="31">
        <f t="shared" si="66"/>
        <v>8</v>
      </c>
    </row>
    <row r="108" spans="1:47">
      <c r="A108" s="33">
        <v>103</v>
      </c>
      <c r="B108" s="33"/>
      <c r="C108" s="33"/>
      <c r="D108" s="34"/>
      <c r="E108" s="36" t="s">
        <v>51</v>
      </c>
      <c r="F108" s="36"/>
      <c r="G108" s="59"/>
      <c r="H108" s="34"/>
      <c r="I108" s="34"/>
      <c r="J108" s="34"/>
      <c r="K108" s="34"/>
      <c r="L108" s="59"/>
      <c r="M108" s="37" t="str">
        <f t="shared" si="86"/>
        <v/>
      </c>
      <c r="N108" s="37" t="str">
        <f t="shared" si="87"/>
        <v/>
      </c>
      <c r="O108" s="37" t="str">
        <f t="shared" si="88"/>
        <v/>
      </c>
      <c r="P108" s="69"/>
      <c r="Q108" s="70"/>
      <c r="R108" s="70"/>
      <c r="S108" s="37"/>
      <c r="T108" s="37"/>
      <c r="U108" s="37"/>
      <c r="V108" s="39">
        <f t="shared" si="43"/>
        <v>0</v>
      </c>
      <c r="W108" s="40" t="str">
        <f t="shared" si="68"/>
        <v>-</v>
      </c>
      <c r="X108" s="38" t="str">
        <f t="shared" si="69"/>
        <v>-</v>
      </c>
      <c r="Y108" s="41"/>
      <c r="Z108" s="26">
        <f t="shared" si="70"/>
        <v>0</v>
      </c>
      <c r="AA108" s="26" t="str">
        <f t="shared" si="71"/>
        <v>-</v>
      </c>
      <c r="AB108" s="26" t="str">
        <f t="shared" si="72"/>
        <v>-</v>
      </c>
      <c r="AC108" s="26" t="str">
        <f t="shared" si="44"/>
        <v>-</v>
      </c>
      <c r="AD108" s="27" t="str">
        <f t="shared" si="73"/>
        <v>-</v>
      </c>
      <c r="AE108" s="28" t="e">
        <f t="shared" si="50"/>
        <v>#VALUE!</v>
      </c>
      <c r="AF108" s="29" t="str">
        <f t="shared" si="74"/>
        <v>-</v>
      </c>
      <c r="AG108" s="29" t="str">
        <f t="shared" si="75"/>
        <v>-</v>
      </c>
      <c r="AH108" s="29" t="str">
        <f t="shared" si="76"/>
        <v>-</v>
      </c>
      <c r="AI108" s="29" t="str">
        <f t="shared" si="77"/>
        <v>-</v>
      </c>
      <c r="AJ108" s="29" t="str">
        <f t="shared" si="78"/>
        <v>-</v>
      </c>
      <c r="AK108" s="30" t="str">
        <f t="shared" si="56"/>
        <v>-</v>
      </c>
      <c r="AL108" s="31">
        <f t="shared" si="57"/>
        <v>8</v>
      </c>
      <c r="AM108" s="32">
        <f t="shared" si="79"/>
        <v>0</v>
      </c>
      <c r="AN108" s="29" t="str">
        <f t="shared" si="80"/>
        <v>-</v>
      </c>
      <c r="AO108" s="29" t="str">
        <f t="shared" si="81"/>
        <v>-</v>
      </c>
      <c r="AP108" s="29" t="str">
        <f t="shared" si="82"/>
        <v>-</v>
      </c>
      <c r="AQ108" s="29" t="str">
        <f t="shared" si="83"/>
        <v>-</v>
      </c>
      <c r="AR108" s="29" t="str">
        <f t="shared" si="84"/>
        <v>-</v>
      </c>
      <c r="AS108" s="29" t="str">
        <f t="shared" si="85"/>
        <v>-</v>
      </c>
      <c r="AT108" s="30" t="str">
        <f t="shared" si="65"/>
        <v>-</v>
      </c>
      <c r="AU108" s="31">
        <f t="shared" si="66"/>
        <v>8</v>
      </c>
    </row>
    <row r="109" spans="1:47">
      <c r="A109" s="33">
        <v>104</v>
      </c>
      <c r="B109" s="42"/>
      <c r="C109" s="42"/>
      <c r="D109" s="43"/>
      <c r="E109" s="36" t="s">
        <v>51</v>
      </c>
      <c r="F109" s="36"/>
      <c r="G109" s="59"/>
      <c r="H109" s="43"/>
      <c r="I109" s="43"/>
      <c r="J109" s="43"/>
      <c r="K109" s="43"/>
      <c r="L109" s="59"/>
      <c r="M109" s="45" t="str">
        <f t="shared" si="86"/>
        <v/>
      </c>
      <c r="N109" s="45" t="str">
        <f t="shared" si="87"/>
        <v/>
      </c>
      <c r="O109" s="45" t="str">
        <f t="shared" si="88"/>
        <v/>
      </c>
      <c r="P109" s="69"/>
      <c r="Q109" s="70"/>
      <c r="R109" s="70"/>
      <c r="S109" s="45"/>
      <c r="T109" s="45"/>
      <c r="U109" s="45"/>
      <c r="V109" s="46">
        <f t="shared" si="43"/>
        <v>0</v>
      </c>
      <c r="W109" s="47" t="str">
        <f t="shared" si="68"/>
        <v>-</v>
      </c>
      <c r="X109" s="38" t="str">
        <f t="shared" si="69"/>
        <v>-</v>
      </c>
      <c r="Y109" s="45"/>
      <c r="Z109" s="26">
        <f t="shared" si="70"/>
        <v>0</v>
      </c>
      <c r="AA109" s="26" t="str">
        <f t="shared" si="71"/>
        <v>-</v>
      </c>
      <c r="AB109" s="26" t="str">
        <f t="shared" si="72"/>
        <v>-</v>
      </c>
      <c r="AC109" s="26" t="str">
        <f t="shared" si="44"/>
        <v>-</v>
      </c>
      <c r="AD109" s="27" t="str">
        <f t="shared" si="73"/>
        <v>-</v>
      </c>
      <c r="AE109" s="28" t="e">
        <f t="shared" si="50"/>
        <v>#VALUE!</v>
      </c>
      <c r="AF109" s="29" t="str">
        <f t="shared" si="74"/>
        <v>-</v>
      </c>
      <c r="AG109" s="29" t="str">
        <f t="shared" si="75"/>
        <v>-</v>
      </c>
      <c r="AH109" s="29" t="str">
        <f t="shared" si="76"/>
        <v>-</v>
      </c>
      <c r="AI109" s="29" t="str">
        <f t="shared" si="77"/>
        <v>-</v>
      </c>
      <c r="AJ109" s="29" t="str">
        <f t="shared" si="78"/>
        <v>-</v>
      </c>
      <c r="AK109" s="30" t="str">
        <f t="shared" si="56"/>
        <v>-</v>
      </c>
      <c r="AL109" s="31">
        <f t="shared" si="57"/>
        <v>8</v>
      </c>
      <c r="AM109" s="32">
        <f t="shared" si="79"/>
        <v>0</v>
      </c>
      <c r="AN109" s="29" t="str">
        <f t="shared" si="80"/>
        <v>-</v>
      </c>
      <c r="AO109" s="29" t="str">
        <f t="shared" si="81"/>
        <v>-</v>
      </c>
      <c r="AP109" s="29" t="str">
        <f t="shared" si="82"/>
        <v>-</v>
      </c>
      <c r="AQ109" s="29" t="str">
        <f t="shared" si="83"/>
        <v>-</v>
      </c>
      <c r="AR109" s="29" t="str">
        <f t="shared" si="84"/>
        <v>-</v>
      </c>
      <c r="AS109" s="29" t="str">
        <f t="shared" si="85"/>
        <v>-</v>
      </c>
      <c r="AT109" s="30" t="str">
        <f t="shared" si="65"/>
        <v>-</v>
      </c>
      <c r="AU109" s="31">
        <f t="shared" si="66"/>
        <v>8</v>
      </c>
    </row>
    <row r="110" spans="1:47">
      <c r="A110" s="33">
        <v>105</v>
      </c>
      <c r="B110" s="33"/>
      <c r="C110" s="33"/>
      <c r="D110" s="34"/>
      <c r="E110" s="36" t="s">
        <v>51</v>
      </c>
      <c r="F110" s="36"/>
      <c r="G110" s="59"/>
      <c r="H110" s="34"/>
      <c r="I110" s="34"/>
      <c r="J110" s="34"/>
      <c r="K110" s="34"/>
      <c r="L110" s="59"/>
      <c r="M110" s="37" t="str">
        <f t="shared" si="86"/>
        <v/>
      </c>
      <c r="N110" s="37" t="str">
        <f t="shared" si="87"/>
        <v/>
      </c>
      <c r="O110" s="37" t="str">
        <f t="shared" si="88"/>
        <v/>
      </c>
      <c r="P110" s="69"/>
      <c r="Q110" s="70"/>
      <c r="R110" s="70"/>
      <c r="S110" s="37"/>
      <c r="T110" s="37"/>
      <c r="U110" s="37"/>
      <c r="V110" s="39">
        <f t="shared" si="43"/>
        <v>0</v>
      </c>
      <c r="W110" s="40" t="str">
        <f t="shared" si="68"/>
        <v>-</v>
      </c>
      <c r="X110" s="38" t="str">
        <f t="shared" si="69"/>
        <v>-</v>
      </c>
      <c r="Y110" s="41"/>
      <c r="Z110" s="26">
        <f t="shared" si="70"/>
        <v>0</v>
      </c>
      <c r="AA110" s="26" t="str">
        <f t="shared" si="71"/>
        <v>-</v>
      </c>
      <c r="AB110" s="26" t="str">
        <f t="shared" si="72"/>
        <v>-</v>
      </c>
      <c r="AC110" s="26" t="str">
        <f t="shared" si="44"/>
        <v>-</v>
      </c>
      <c r="AD110" s="27" t="str">
        <f t="shared" si="73"/>
        <v>-</v>
      </c>
      <c r="AE110" s="28" t="e">
        <f t="shared" si="50"/>
        <v>#VALUE!</v>
      </c>
      <c r="AF110" s="29" t="str">
        <f t="shared" si="74"/>
        <v>-</v>
      </c>
      <c r="AG110" s="29" t="str">
        <f t="shared" si="75"/>
        <v>-</v>
      </c>
      <c r="AH110" s="29" t="str">
        <f t="shared" si="76"/>
        <v>-</v>
      </c>
      <c r="AI110" s="29" t="str">
        <f t="shared" si="77"/>
        <v>-</v>
      </c>
      <c r="AJ110" s="29" t="str">
        <f t="shared" si="78"/>
        <v>-</v>
      </c>
      <c r="AK110" s="30" t="str">
        <f t="shared" si="56"/>
        <v>-</v>
      </c>
      <c r="AL110" s="31">
        <f t="shared" si="57"/>
        <v>8</v>
      </c>
      <c r="AM110" s="32">
        <f t="shared" si="79"/>
        <v>0</v>
      </c>
      <c r="AN110" s="29" t="str">
        <f t="shared" si="80"/>
        <v>-</v>
      </c>
      <c r="AO110" s="29" t="str">
        <f t="shared" si="81"/>
        <v>-</v>
      </c>
      <c r="AP110" s="29" t="str">
        <f t="shared" si="82"/>
        <v>-</v>
      </c>
      <c r="AQ110" s="29" t="str">
        <f t="shared" si="83"/>
        <v>-</v>
      </c>
      <c r="AR110" s="29" t="str">
        <f t="shared" si="84"/>
        <v>-</v>
      </c>
      <c r="AS110" s="29" t="str">
        <f t="shared" si="85"/>
        <v>-</v>
      </c>
      <c r="AT110" s="30" t="str">
        <f t="shared" si="65"/>
        <v>-</v>
      </c>
      <c r="AU110" s="31">
        <f t="shared" si="66"/>
        <v>8</v>
      </c>
    </row>
    <row r="111" spans="1:47">
      <c r="A111" s="33">
        <v>106</v>
      </c>
      <c r="B111" s="42"/>
      <c r="C111" s="42"/>
      <c r="D111" s="43"/>
      <c r="E111" s="36" t="s">
        <v>51</v>
      </c>
      <c r="F111" s="36"/>
      <c r="G111" s="59"/>
      <c r="H111" s="43"/>
      <c r="I111" s="43"/>
      <c r="J111" s="43"/>
      <c r="K111" s="43"/>
      <c r="L111" s="59"/>
      <c r="M111" s="45" t="str">
        <f t="shared" si="86"/>
        <v/>
      </c>
      <c r="N111" s="45" t="str">
        <f t="shared" si="87"/>
        <v/>
      </c>
      <c r="O111" s="45" t="str">
        <f t="shared" si="88"/>
        <v/>
      </c>
      <c r="P111" s="69"/>
      <c r="Q111" s="70"/>
      <c r="R111" s="70"/>
      <c r="S111" s="45"/>
      <c r="T111" s="45"/>
      <c r="U111" s="45"/>
      <c r="V111" s="46">
        <f t="shared" si="43"/>
        <v>0</v>
      </c>
      <c r="W111" s="47" t="str">
        <f t="shared" si="68"/>
        <v>-</v>
      </c>
      <c r="X111" s="38" t="str">
        <f t="shared" si="69"/>
        <v>-</v>
      </c>
      <c r="Y111" s="45"/>
      <c r="Z111" s="26">
        <f t="shared" si="70"/>
        <v>0</v>
      </c>
      <c r="AA111" s="26" t="str">
        <f t="shared" si="71"/>
        <v>-</v>
      </c>
      <c r="AB111" s="26" t="str">
        <f t="shared" si="72"/>
        <v>-</v>
      </c>
      <c r="AC111" s="26" t="str">
        <f t="shared" si="44"/>
        <v>-</v>
      </c>
      <c r="AD111" s="27" t="str">
        <f t="shared" si="73"/>
        <v>-</v>
      </c>
      <c r="AE111" s="28" t="e">
        <f t="shared" si="50"/>
        <v>#VALUE!</v>
      </c>
      <c r="AF111" s="29" t="str">
        <f t="shared" si="74"/>
        <v>-</v>
      </c>
      <c r="AG111" s="29" t="str">
        <f t="shared" si="75"/>
        <v>-</v>
      </c>
      <c r="AH111" s="29" t="str">
        <f t="shared" si="76"/>
        <v>-</v>
      </c>
      <c r="AI111" s="29" t="str">
        <f t="shared" si="77"/>
        <v>-</v>
      </c>
      <c r="AJ111" s="29" t="str">
        <f t="shared" si="78"/>
        <v>-</v>
      </c>
      <c r="AK111" s="30" t="str">
        <f t="shared" si="56"/>
        <v>-</v>
      </c>
      <c r="AL111" s="31">
        <f t="shared" si="57"/>
        <v>8</v>
      </c>
      <c r="AM111" s="32">
        <f t="shared" si="79"/>
        <v>0</v>
      </c>
      <c r="AN111" s="29" t="str">
        <f t="shared" si="80"/>
        <v>-</v>
      </c>
      <c r="AO111" s="29" t="str">
        <f t="shared" si="81"/>
        <v>-</v>
      </c>
      <c r="AP111" s="29" t="str">
        <f t="shared" si="82"/>
        <v>-</v>
      </c>
      <c r="AQ111" s="29" t="str">
        <f t="shared" si="83"/>
        <v>-</v>
      </c>
      <c r="AR111" s="29" t="str">
        <f t="shared" si="84"/>
        <v>-</v>
      </c>
      <c r="AS111" s="29" t="str">
        <f t="shared" si="85"/>
        <v>-</v>
      </c>
      <c r="AT111" s="30" t="str">
        <f t="shared" si="65"/>
        <v>-</v>
      </c>
      <c r="AU111" s="31">
        <f t="shared" si="66"/>
        <v>8</v>
      </c>
    </row>
    <row r="112" spans="1:47">
      <c r="A112" s="33">
        <v>107</v>
      </c>
      <c r="B112" s="33"/>
      <c r="C112" s="33"/>
      <c r="D112" s="34"/>
      <c r="E112" s="36" t="s">
        <v>51</v>
      </c>
      <c r="F112" s="36"/>
      <c r="G112" s="59"/>
      <c r="H112" s="34"/>
      <c r="I112" s="34"/>
      <c r="J112" s="34"/>
      <c r="K112" s="34"/>
      <c r="L112" s="59"/>
      <c r="M112" s="37" t="str">
        <f t="shared" si="86"/>
        <v/>
      </c>
      <c r="N112" s="37" t="str">
        <f t="shared" si="87"/>
        <v/>
      </c>
      <c r="O112" s="37" t="str">
        <f t="shared" si="88"/>
        <v/>
      </c>
      <c r="P112" s="69"/>
      <c r="Q112" s="70"/>
      <c r="R112" s="70"/>
      <c r="S112" s="37"/>
      <c r="T112" s="37"/>
      <c r="U112" s="37"/>
      <c r="V112" s="39">
        <f t="shared" si="43"/>
        <v>0</v>
      </c>
      <c r="W112" s="40" t="str">
        <f t="shared" si="68"/>
        <v>-</v>
      </c>
      <c r="X112" s="38" t="str">
        <f t="shared" si="69"/>
        <v>-</v>
      </c>
      <c r="Y112" s="41"/>
      <c r="Z112" s="26">
        <f t="shared" si="70"/>
        <v>0</v>
      </c>
      <c r="AA112" s="26" t="str">
        <f t="shared" si="71"/>
        <v>-</v>
      </c>
      <c r="AB112" s="26" t="str">
        <f t="shared" si="72"/>
        <v>-</v>
      </c>
      <c r="AC112" s="26" t="str">
        <f t="shared" si="44"/>
        <v>-</v>
      </c>
      <c r="AD112" s="27" t="str">
        <f t="shared" si="73"/>
        <v>-</v>
      </c>
      <c r="AE112" s="28" t="e">
        <f t="shared" si="50"/>
        <v>#VALUE!</v>
      </c>
      <c r="AF112" s="29" t="str">
        <f t="shared" si="74"/>
        <v>-</v>
      </c>
      <c r="AG112" s="29" t="str">
        <f t="shared" si="75"/>
        <v>-</v>
      </c>
      <c r="AH112" s="29" t="str">
        <f t="shared" si="76"/>
        <v>-</v>
      </c>
      <c r="AI112" s="29" t="str">
        <f t="shared" si="77"/>
        <v>-</v>
      </c>
      <c r="AJ112" s="29" t="str">
        <f t="shared" si="78"/>
        <v>-</v>
      </c>
      <c r="AK112" s="30" t="str">
        <f t="shared" si="56"/>
        <v>-</v>
      </c>
      <c r="AL112" s="31">
        <f t="shared" si="57"/>
        <v>8</v>
      </c>
      <c r="AM112" s="32">
        <f t="shared" si="79"/>
        <v>0</v>
      </c>
      <c r="AN112" s="29" t="str">
        <f t="shared" si="80"/>
        <v>-</v>
      </c>
      <c r="AO112" s="29" t="str">
        <f t="shared" si="81"/>
        <v>-</v>
      </c>
      <c r="AP112" s="29" t="str">
        <f t="shared" si="82"/>
        <v>-</v>
      </c>
      <c r="AQ112" s="29" t="str">
        <f t="shared" si="83"/>
        <v>-</v>
      </c>
      <c r="AR112" s="29" t="str">
        <f t="shared" si="84"/>
        <v>-</v>
      </c>
      <c r="AS112" s="29" t="str">
        <f t="shared" si="85"/>
        <v>-</v>
      </c>
      <c r="AT112" s="30" t="str">
        <f t="shared" si="65"/>
        <v>-</v>
      </c>
      <c r="AU112" s="31">
        <f t="shared" si="66"/>
        <v>8</v>
      </c>
    </row>
    <row r="113" spans="1:47">
      <c r="A113" s="33">
        <v>108</v>
      </c>
      <c r="B113" s="42"/>
      <c r="C113" s="42"/>
      <c r="D113" s="43"/>
      <c r="E113" s="36" t="s">
        <v>51</v>
      </c>
      <c r="F113" s="36"/>
      <c r="G113" s="59"/>
      <c r="H113" s="43"/>
      <c r="I113" s="43"/>
      <c r="J113" s="43"/>
      <c r="K113" s="43"/>
      <c r="L113" s="59"/>
      <c r="M113" s="45" t="str">
        <f t="shared" si="86"/>
        <v/>
      </c>
      <c r="N113" s="45" t="str">
        <f t="shared" si="87"/>
        <v/>
      </c>
      <c r="O113" s="45" t="str">
        <f t="shared" si="88"/>
        <v/>
      </c>
      <c r="P113" s="69"/>
      <c r="Q113" s="70"/>
      <c r="R113" s="70"/>
      <c r="S113" s="45"/>
      <c r="T113" s="45"/>
      <c r="U113" s="45"/>
      <c r="V113" s="46">
        <f t="shared" si="43"/>
        <v>0</v>
      </c>
      <c r="W113" s="47" t="str">
        <f t="shared" si="68"/>
        <v>-</v>
      </c>
      <c r="X113" s="38" t="str">
        <f t="shared" si="69"/>
        <v>-</v>
      </c>
      <c r="Y113" s="45"/>
      <c r="Z113" s="26">
        <f t="shared" si="70"/>
        <v>0</v>
      </c>
      <c r="AA113" s="26" t="str">
        <f t="shared" si="71"/>
        <v>-</v>
      </c>
      <c r="AB113" s="26" t="str">
        <f t="shared" si="72"/>
        <v>-</v>
      </c>
      <c r="AC113" s="26" t="str">
        <f t="shared" si="44"/>
        <v>-</v>
      </c>
      <c r="AD113" s="27" t="str">
        <f t="shared" si="73"/>
        <v>-</v>
      </c>
      <c r="AE113" s="28" t="e">
        <f t="shared" si="50"/>
        <v>#VALUE!</v>
      </c>
      <c r="AF113" s="29" t="str">
        <f t="shared" si="74"/>
        <v>-</v>
      </c>
      <c r="AG113" s="29" t="str">
        <f t="shared" si="75"/>
        <v>-</v>
      </c>
      <c r="AH113" s="29" t="str">
        <f t="shared" si="76"/>
        <v>-</v>
      </c>
      <c r="AI113" s="29" t="str">
        <f t="shared" si="77"/>
        <v>-</v>
      </c>
      <c r="AJ113" s="29" t="str">
        <f t="shared" si="78"/>
        <v>-</v>
      </c>
      <c r="AK113" s="30" t="str">
        <f t="shared" si="56"/>
        <v>-</v>
      </c>
      <c r="AL113" s="31">
        <f t="shared" si="57"/>
        <v>8</v>
      </c>
      <c r="AM113" s="32">
        <f t="shared" si="79"/>
        <v>0</v>
      </c>
      <c r="AN113" s="29" t="str">
        <f t="shared" si="80"/>
        <v>-</v>
      </c>
      <c r="AO113" s="29" t="str">
        <f t="shared" si="81"/>
        <v>-</v>
      </c>
      <c r="AP113" s="29" t="str">
        <f t="shared" si="82"/>
        <v>-</v>
      </c>
      <c r="AQ113" s="29" t="str">
        <f t="shared" si="83"/>
        <v>-</v>
      </c>
      <c r="AR113" s="29" t="str">
        <f t="shared" si="84"/>
        <v>-</v>
      </c>
      <c r="AS113" s="29" t="str">
        <f t="shared" si="85"/>
        <v>-</v>
      </c>
      <c r="AT113" s="30" t="str">
        <f t="shared" si="65"/>
        <v>-</v>
      </c>
      <c r="AU113" s="31">
        <f t="shared" si="66"/>
        <v>8</v>
      </c>
    </row>
    <row r="114" spans="1:47">
      <c r="A114" s="33">
        <v>109</v>
      </c>
      <c r="B114" s="33"/>
      <c r="C114" s="33"/>
      <c r="D114" s="34"/>
      <c r="E114" s="36" t="s">
        <v>51</v>
      </c>
      <c r="F114" s="36"/>
      <c r="G114" s="59"/>
      <c r="H114" s="34"/>
      <c r="I114" s="34"/>
      <c r="J114" s="34"/>
      <c r="K114" s="34"/>
      <c r="L114" s="59"/>
      <c r="M114" s="37" t="str">
        <f t="shared" si="86"/>
        <v/>
      </c>
      <c r="N114" s="37" t="str">
        <f t="shared" si="87"/>
        <v/>
      </c>
      <c r="O114" s="37" t="str">
        <f t="shared" si="88"/>
        <v/>
      </c>
      <c r="P114" s="69"/>
      <c r="Q114" s="70"/>
      <c r="R114" s="70"/>
      <c r="S114" s="37"/>
      <c r="T114" s="37"/>
      <c r="U114" s="37"/>
      <c r="V114" s="39">
        <f t="shared" si="43"/>
        <v>0</v>
      </c>
      <c r="W114" s="40" t="str">
        <f t="shared" si="68"/>
        <v>-</v>
      </c>
      <c r="X114" s="38" t="str">
        <f t="shared" si="69"/>
        <v>-</v>
      </c>
      <c r="Y114" s="41"/>
      <c r="Z114" s="26">
        <f t="shared" si="70"/>
        <v>0</v>
      </c>
      <c r="AA114" s="26" t="str">
        <f t="shared" si="71"/>
        <v>-</v>
      </c>
      <c r="AB114" s="26" t="str">
        <f t="shared" si="72"/>
        <v>-</v>
      </c>
      <c r="AC114" s="26" t="str">
        <f t="shared" si="44"/>
        <v>-</v>
      </c>
      <c r="AD114" s="27" t="str">
        <f t="shared" si="73"/>
        <v>-</v>
      </c>
      <c r="AE114" s="28" t="e">
        <f t="shared" si="50"/>
        <v>#VALUE!</v>
      </c>
      <c r="AF114" s="29" t="str">
        <f t="shared" si="74"/>
        <v>-</v>
      </c>
      <c r="AG114" s="29" t="str">
        <f t="shared" si="75"/>
        <v>-</v>
      </c>
      <c r="AH114" s="29" t="str">
        <f t="shared" si="76"/>
        <v>-</v>
      </c>
      <c r="AI114" s="29" t="str">
        <f t="shared" si="77"/>
        <v>-</v>
      </c>
      <c r="AJ114" s="29" t="str">
        <f t="shared" si="78"/>
        <v>-</v>
      </c>
      <c r="AK114" s="30" t="str">
        <f t="shared" si="56"/>
        <v>-</v>
      </c>
      <c r="AL114" s="31">
        <f t="shared" si="57"/>
        <v>8</v>
      </c>
      <c r="AM114" s="32">
        <f t="shared" si="79"/>
        <v>0</v>
      </c>
      <c r="AN114" s="29" t="str">
        <f t="shared" si="80"/>
        <v>-</v>
      </c>
      <c r="AO114" s="29" t="str">
        <f t="shared" si="81"/>
        <v>-</v>
      </c>
      <c r="AP114" s="29" t="str">
        <f t="shared" si="82"/>
        <v>-</v>
      </c>
      <c r="AQ114" s="29" t="str">
        <f t="shared" si="83"/>
        <v>-</v>
      </c>
      <c r="AR114" s="29" t="str">
        <f t="shared" si="84"/>
        <v>-</v>
      </c>
      <c r="AS114" s="29" t="str">
        <f t="shared" si="85"/>
        <v>-</v>
      </c>
      <c r="AT114" s="30" t="str">
        <f t="shared" si="65"/>
        <v>-</v>
      </c>
      <c r="AU114" s="31">
        <f t="shared" si="66"/>
        <v>8</v>
      </c>
    </row>
    <row r="115" spans="1:47">
      <c r="A115" s="33">
        <v>110</v>
      </c>
      <c r="B115" s="42"/>
      <c r="C115" s="42"/>
      <c r="D115" s="43"/>
      <c r="E115" s="36" t="s">
        <v>51</v>
      </c>
      <c r="F115" s="36"/>
      <c r="G115" s="59"/>
      <c r="H115" s="43"/>
      <c r="I115" s="43"/>
      <c r="J115" s="43"/>
      <c r="K115" s="43"/>
      <c r="L115" s="59"/>
      <c r="M115" s="45" t="str">
        <f t="shared" si="86"/>
        <v/>
      </c>
      <c r="N115" s="45" t="str">
        <f t="shared" si="87"/>
        <v/>
      </c>
      <c r="O115" s="45" t="str">
        <f t="shared" si="88"/>
        <v/>
      </c>
      <c r="P115" s="69"/>
      <c r="Q115" s="70"/>
      <c r="R115" s="70"/>
      <c r="S115" s="45"/>
      <c r="T115" s="45"/>
      <c r="U115" s="45"/>
      <c r="V115" s="46">
        <f t="shared" si="43"/>
        <v>0</v>
      </c>
      <c r="W115" s="47" t="str">
        <f t="shared" si="68"/>
        <v>-</v>
      </c>
      <c r="X115" s="38" t="str">
        <f t="shared" si="69"/>
        <v>-</v>
      </c>
      <c r="Y115" s="45"/>
      <c r="Z115" s="26">
        <f t="shared" si="70"/>
        <v>0</v>
      </c>
      <c r="AA115" s="26" t="str">
        <f t="shared" si="71"/>
        <v>-</v>
      </c>
      <c r="AB115" s="26" t="str">
        <f t="shared" si="72"/>
        <v>-</v>
      </c>
      <c r="AC115" s="26" t="str">
        <f t="shared" si="44"/>
        <v>-</v>
      </c>
      <c r="AD115" s="27" t="str">
        <f t="shared" si="73"/>
        <v>-</v>
      </c>
      <c r="AE115" s="28" t="e">
        <f t="shared" si="50"/>
        <v>#VALUE!</v>
      </c>
      <c r="AF115" s="29" t="str">
        <f t="shared" si="74"/>
        <v>-</v>
      </c>
      <c r="AG115" s="29" t="str">
        <f t="shared" si="75"/>
        <v>-</v>
      </c>
      <c r="AH115" s="29" t="str">
        <f t="shared" si="76"/>
        <v>-</v>
      </c>
      <c r="AI115" s="29" t="str">
        <f t="shared" si="77"/>
        <v>-</v>
      </c>
      <c r="AJ115" s="29" t="str">
        <f t="shared" si="78"/>
        <v>-</v>
      </c>
      <c r="AK115" s="30" t="str">
        <f t="shared" si="56"/>
        <v>-</v>
      </c>
      <c r="AL115" s="31">
        <f t="shared" si="57"/>
        <v>8</v>
      </c>
      <c r="AM115" s="32">
        <f t="shared" si="79"/>
        <v>0</v>
      </c>
      <c r="AN115" s="29" t="str">
        <f t="shared" si="80"/>
        <v>-</v>
      </c>
      <c r="AO115" s="29" t="str">
        <f t="shared" si="81"/>
        <v>-</v>
      </c>
      <c r="AP115" s="29" t="str">
        <f t="shared" si="82"/>
        <v>-</v>
      </c>
      <c r="AQ115" s="29" t="str">
        <f t="shared" si="83"/>
        <v>-</v>
      </c>
      <c r="AR115" s="29" t="str">
        <f t="shared" si="84"/>
        <v>-</v>
      </c>
      <c r="AS115" s="29" t="str">
        <f t="shared" si="85"/>
        <v>-</v>
      </c>
      <c r="AT115" s="30" t="str">
        <f t="shared" si="65"/>
        <v>-</v>
      </c>
      <c r="AU115" s="31">
        <f t="shared" si="66"/>
        <v>8</v>
      </c>
    </row>
    <row r="116" spans="1:47">
      <c r="A116" s="33">
        <v>111</v>
      </c>
      <c r="B116" s="33"/>
      <c r="C116" s="33"/>
      <c r="D116" s="34"/>
      <c r="E116" s="36" t="s">
        <v>51</v>
      </c>
      <c r="F116" s="36"/>
      <c r="G116" s="59"/>
      <c r="H116" s="34"/>
      <c r="I116" s="34"/>
      <c r="J116" s="34"/>
      <c r="K116" s="34"/>
      <c r="L116" s="59"/>
      <c r="M116" s="37" t="str">
        <f t="shared" si="86"/>
        <v/>
      </c>
      <c r="N116" s="37" t="str">
        <f t="shared" si="87"/>
        <v/>
      </c>
      <c r="O116" s="37" t="str">
        <f t="shared" si="88"/>
        <v/>
      </c>
      <c r="P116" s="69"/>
      <c r="Q116" s="70"/>
      <c r="R116" s="70"/>
      <c r="S116" s="37"/>
      <c r="T116" s="37"/>
      <c r="U116" s="37"/>
      <c r="V116" s="39">
        <f t="shared" si="43"/>
        <v>0</v>
      </c>
      <c r="W116" s="40" t="str">
        <f t="shared" si="68"/>
        <v>-</v>
      </c>
      <c r="X116" s="38" t="str">
        <f t="shared" si="69"/>
        <v>-</v>
      </c>
      <c r="Y116" s="41"/>
      <c r="Z116" s="26">
        <f t="shared" si="70"/>
        <v>0</v>
      </c>
      <c r="AA116" s="26" t="str">
        <f t="shared" si="71"/>
        <v>-</v>
      </c>
      <c r="AB116" s="26" t="str">
        <f t="shared" si="72"/>
        <v>-</v>
      </c>
      <c r="AC116" s="26" t="str">
        <f t="shared" si="44"/>
        <v>-</v>
      </c>
      <c r="AD116" s="27" t="str">
        <f t="shared" si="73"/>
        <v>-</v>
      </c>
      <c r="AE116" s="28" t="e">
        <f t="shared" si="50"/>
        <v>#VALUE!</v>
      </c>
      <c r="AF116" s="29" t="str">
        <f t="shared" si="74"/>
        <v>-</v>
      </c>
      <c r="AG116" s="29" t="str">
        <f t="shared" si="75"/>
        <v>-</v>
      </c>
      <c r="AH116" s="29" t="str">
        <f t="shared" si="76"/>
        <v>-</v>
      </c>
      <c r="AI116" s="29" t="str">
        <f t="shared" si="77"/>
        <v>-</v>
      </c>
      <c r="AJ116" s="29" t="str">
        <f t="shared" si="78"/>
        <v>-</v>
      </c>
      <c r="AK116" s="30" t="str">
        <f t="shared" si="56"/>
        <v>-</v>
      </c>
      <c r="AL116" s="31">
        <f t="shared" si="57"/>
        <v>8</v>
      </c>
      <c r="AM116" s="32">
        <f t="shared" si="79"/>
        <v>0</v>
      </c>
      <c r="AN116" s="29" t="str">
        <f t="shared" si="80"/>
        <v>-</v>
      </c>
      <c r="AO116" s="29" t="str">
        <f t="shared" si="81"/>
        <v>-</v>
      </c>
      <c r="AP116" s="29" t="str">
        <f t="shared" si="82"/>
        <v>-</v>
      </c>
      <c r="AQ116" s="29" t="str">
        <f t="shared" si="83"/>
        <v>-</v>
      </c>
      <c r="AR116" s="29" t="str">
        <f t="shared" si="84"/>
        <v>-</v>
      </c>
      <c r="AS116" s="29" t="str">
        <f t="shared" si="85"/>
        <v>-</v>
      </c>
      <c r="AT116" s="30" t="str">
        <f t="shared" si="65"/>
        <v>-</v>
      </c>
      <c r="AU116" s="31">
        <f t="shared" si="66"/>
        <v>8</v>
      </c>
    </row>
    <row r="117" spans="1:47">
      <c r="A117" s="33">
        <v>112</v>
      </c>
      <c r="B117" s="42"/>
      <c r="C117" s="42"/>
      <c r="D117" s="43"/>
      <c r="E117" s="36" t="s">
        <v>51</v>
      </c>
      <c r="F117" s="36"/>
      <c r="G117" s="59"/>
      <c r="H117" s="43"/>
      <c r="I117" s="43"/>
      <c r="J117" s="43"/>
      <c r="K117" s="43"/>
      <c r="L117" s="59"/>
      <c r="M117" s="45" t="str">
        <f t="shared" si="86"/>
        <v/>
      </c>
      <c r="N117" s="45" t="str">
        <f t="shared" si="87"/>
        <v/>
      </c>
      <c r="O117" s="45" t="str">
        <f t="shared" si="88"/>
        <v/>
      </c>
      <c r="P117" s="69"/>
      <c r="Q117" s="70"/>
      <c r="R117" s="70"/>
      <c r="S117" s="45"/>
      <c r="T117" s="45"/>
      <c r="U117" s="45"/>
      <c r="V117" s="46">
        <f t="shared" si="43"/>
        <v>0</v>
      </c>
      <c r="W117" s="47" t="str">
        <f t="shared" si="68"/>
        <v>-</v>
      </c>
      <c r="X117" s="38" t="str">
        <f t="shared" si="69"/>
        <v>-</v>
      </c>
      <c r="Y117" s="45"/>
      <c r="Z117" s="26">
        <f t="shared" si="70"/>
        <v>0</v>
      </c>
      <c r="AA117" s="26" t="str">
        <f t="shared" si="71"/>
        <v>-</v>
      </c>
      <c r="AB117" s="26" t="str">
        <f t="shared" si="72"/>
        <v>-</v>
      </c>
      <c r="AC117" s="26" t="str">
        <f t="shared" si="44"/>
        <v>-</v>
      </c>
      <c r="AD117" s="27" t="str">
        <f t="shared" si="73"/>
        <v>-</v>
      </c>
      <c r="AE117" s="28" t="e">
        <f t="shared" si="50"/>
        <v>#VALUE!</v>
      </c>
      <c r="AF117" s="29" t="str">
        <f t="shared" si="74"/>
        <v>-</v>
      </c>
      <c r="AG117" s="29" t="str">
        <f t="shared" si="75"/>
        <v>-</v>
      </c>
      <c r="AH117" s="29" t="str">
        <f t="shared" si="76"/>
        <v>-</v>
      </c>
      <c r="AI117" s="29" t="str">
        <f t="shared" si="77"/>
        <v>-</v>
      </c>
      <c r="AJ117" s="29" t="str">
        <f t="shared" si="78"/>
        <v>-</v>
      </c>
      <c r="AK117" s="30" t="str">
        <f t="shared" si="56"/>
        <v>-</v>
      </c>
      <c r="AL117" s="31">
        <f t="shared" si="57"/>
        <v>8</v>
      </c>
      <c r="AM117" s="32">
        <f t="shared" si="79"/>
        <v>0</v>
      </c>
      <c r="AN117" s="29" t="str">
        <f t="shared" si="80"/>
        <v>-</v>
      </c>
      <c r="AO117" s="29" t="str">
        <f t="shared" si="81"/>
        <v>-</v>
      </c>
      <c r="AP117" s="29" t="str">
        <f t="shared" si="82"/>
        <v>-</v>
      </c>
      <c r="AQ117" s="29" t="str">
        <f t="shared" si="83"/>
        <v>-</v>
      </c>
      <c r="AR117" s="29" t="str">
        <f t="shared" si="84"/>
        <v>-</v>
      </c>
      <c r="AS117" s="29" t="str">
        <f t="shared" si="85"/>
        <v>-</v>
      </c>
      <c r="AT117" s="30" t="str">
        <f t="shared" si="65"/>
        <v>-</v>
      </c>
      <c r="AU117" s="31">
        <f t="shared" si="66"/>
        <v>8</v>
      </c>
    </row>
    <row r="118" spans="1:47">
      <c r="A118" s="33">
        <v>113</v>
      </c>
      <c r="B118" s="33"/>
      <c r="C118" s="33"/>
      <c r="D118" s="34"/>
      <c r="E118" s="36" t="s">
        <v>51</v>
      </c>
      <c r="F118" s="36"/>
      <c r="G118" s="59"/>
      <c r="H118" s="34"/>
      <c r="I118" s="34"/>
      <c r="J118" s="34"/>
      <c r="K118" s="34"/>
      <c r="L118" s="59"/>
      <c r="M118" s="37" t="str">
        <f t="shared" si="86"/>
        <v/>
      </c>
      <c r="N118" s="37" t="str">
        <f t="shared" si="87"/>
        <v/>
      </c>
      <c r="O118" s="37" t="str">
        <f t="shared" si="88"/>
        <v/>
      </c>
      <c r="P118" s="69"/>
      <c r="Q118" s="70"/>
      <c r="R118" s="70"/>
      <c r="S118" s="37"/>
      <c r="T118" s="37"/>
      <c r="U118" s="37"/>
      <c r="V118" s="39">
        <f t="shared" si="43"/>
        <v>0</v>
      </c>
      <c r="W118" s="40" t="str">
        <f t="shared" si="68"/>
        <v>-</v>
      </c>
      <c r="X118" s="38" t="str">
        <f t="shared" si="69"/>
        <v>-</v>
      </c>
      <c r="Y118" s="41"/>
      <c r="Z118" s="26">
        <f t="shared" si="70"/>
        <v>0</v>
      </c>
      <c r="AA118" s="26" t="str">
        <f t="shared" si="71"/>
        <v>-</v>
      </c>
      <c r="AB118" s="26" t="str">
        <f t="shared" si="72"/>
        <v>-</v>
      </c>
      <c r="AC118" s="26" t="str">
        <f t="shared" si="44"/>
        <v>-</v>
      </c>
      <c r="AD118" s="27" t="str">
        <f t="shared" si="73"/>
        <v>-</v>
      </c>
      <c r="AE118" s="28" t="e">
        <f t="shared" si="50"/>
        <v>#VALUE!</v>
      </c>
      <c r="AF118" s="29" t="str">
        <f t="shared" si="74"/>
        <v>-</v>
      </c>
      <c r="AG118" s="29" t="str">
        <f t="shared" si="75"/>
        <v>-</v>
      </c>
      <c r="AH118" s="29" t="str">
        <f t="shared" si="76"/>
        <v>-</v>
      </c>
      <c r="AI118" s="29" t="str">
        <f t="shared" si="77"/>
        <v>-</v>
      </c>
      <c r="AJ118" s="29" t="str">
        <f t="shared" si="78"/>
        <v>-</v>
      </c>
      <c r="AK118" s="30" t="str">
        <f t="shared" si="56"/>
        <v>-</v>
      </c>
      <c r="AL118" s="31">
        <f t="shared" si="57"/>
        <v>8</v>
      </c>
      <c r="AM118" s="32">
        <f t="shared" si="79"/>
        <v>0</v>
      </c>
      <c r="AN118" s="29" t="str">
        <f t="shared" si="80"/>
        <v>-</v>
      </c>
      <c r="AO118" s="29" t="str">
        <f t="shared" si="81"/>
        <v>-</v>
      </c>
      <c r="AP118" s="29" t="str">
        <f t="shared" si="82"/>
        <v>-</v>
      </c>
      <c r="AQ118" s="29" t="str">
        <f t="shared" si="83"/>
        <v>-</v>
      </c>
      <c r="AR118" s="29" t="str">
        <f t="shared" si="84"/>
        <v>-</v>
      </c>
      <c r="AS118" s="29" t="str">
        <f t="shared" si="85"/>
        <v>-</v>
      </c>
      <c r="AT118" s="30" t="str">
        <f t="shared" si="65"/>
        <v>-</v>
      </c>
      <c r="AU118" s="31">
        <f t="shared" si="66"/>
        <v>8</v>
      </c>
    </row>
    <row r="119" spans="1:47">
      <c r="A119" s="33">
        <v>114</v>
      </c>
      <c r="B119" s="42"/>
      <c r="C119" s="42"/>
      <c r="D119" s="43"/>
      <c r="E119" s="36" t="s">
        <v>51</v>
      </c>
      <c r="F119" s="36"/>
      <c r="G119" s="59"/>
      <c r="H119" s="43"/>
      <c r="I119" s="43"/>
      <c r="J119" s="43"/>
      <c r="K119" s="43"/>
      <c r="L119" s="59"/>
      <c r="M119" s="45" t="str">
        <f t="shared" si="86"/>
        <v/>
      </c>
      <c r="N119" s="45" t="str">
        <f t="shared" si="87"/>
        <v/>
      </c>
      <c r="O119" s="45" t="str">
        <f t="shared" si="88"/>
        <v/>
      </c>
      <c r="P119" s="69"/>
      <c r="Q119" s="70"/>
      <c r="R119" s="70"/>
      <c r="S119" s="45"/>
      <c r="T119" s="45"/>
      <c r="U119" s="45"/>
      <c r="V119" s="46">
        <f t="shared" si="43"/>
        <v>0</v>
      </c>
      <c r="W119" s="47" t="str">
        <f t="shared" si="68"/>
        <v>-</v>
      </c>
      <c r="X119" s="38" t="str">
        <f t="shared" si="69"/>
        <v>-</v>
      </c>
      <c r="Y119" s="45"/>
      <c r="Z119" s="26">
        <f t="shared" si="70"/>
        <v>0</v>
      </c>
      <c r="AA119" s="26" t="str">
        <f t="shared" si="71"/>
        <v>-</v>
      </c>
      <c r="AB119" s="26" t="str">
        <f t="shared" si="72"/>
        <v>-</v>
      </c>
      <c r="AC119" s="26" t="str">
        <f t="shared" si="44"/>
        <v>-</v>
      </c>
      <c r="AD119" s="27" t="str">
        <f t="shared" si="73"/>
        <v>-</v>
      </c>
      <c r="AE119" s="28" t="e">
        <f t="shared" si="50"/>
        <v>#VALUE!</v>
      </c>
      <c r="AF119" s="29" t="str">
        <f t="shared" si="74"/>
        <v>-</v>
      </c>
      <c r="AG119" s="29" t="str">
        <f t="shared" si="75"/>
        <v>-</v>
      </c>
      <c r="AH119" s="29" t="str">
        <f t="shared" si="76"/>
        <v>-</v>
      </c>
      <c r="AI119" s="29" t="str">
        <f t="shared" si="77"/>
        <v>-</v>
      </c>
      <c r="AJ119" s="29" t="str">
        <f t="shared" si="78"/>
        <v>-</v>
      </c>
      <c r="AK119" s="30" t="str">
        <f t="shared" si="56"/>
        <v>-</v>
      </c>
      <c r="AL119" s="31">
        <f t="shared" si="57"/>
        <v>8</v>
      </c>
      <c r="AM119" s="32">
        <f t="shared" si="79"/>
        <v>0</v>
      </c>
      <c r="AN119" s="29" t="str">
        <f t="shared" si="80"/>
        <v>-</v>
      </c>
      <c r="AO119" s="29" t="str">
        <f t="shared" si="81"/>
        <v>-</v>
      </c>
      <c r="AP119" s="29" t="str">
        <f t="shared" si="82"/>
        <v>-</v>
      </c>
      <c r="AQ119" s="29" t="str">
        <f t="shared" si="83"/>
        <v>-</v>
      </c>
      <c r="AR119" s="29" t="str">
        <f t="shared" si="84"/>
        <v>-</v>
      </c>
      <c r="AS119" s="29" t="str">
        <f t="shared" si="85"/>
        <v>-</v>
      </c>
      <c r="AT119" s="30" t="str">
        <f t="shared" si="65"/>
        <v>-</v>
      </c>
      <c r="AU119" s="31">
        <f t="shared" si="66"/>
        <v>8</v>
      </c>
    </row>
    <row r="120" spans="1:47">
      <c r="A120" s="33">
        <v>115</v>
      </c>
      <c r="B120" s="33"/>
      <c r="C120" s="33"/>
      <c r="D120" s="34"/>
      <c r="E120" s="36" t="s">
        <v>51</v>
      </c>
      <c r="F120" s="36"/>
      <c r="G120" s="59"/>
      <c r="H120" s="34"/>
      <c r="I120" s="34"/>
      <c r="J120" s="34"/>
      <c r="K120" s="34"/>
      <c r="L120" s="59"/>
      <c r="M120" s="37" t="str">
        <f t="shared" si="86"/>
        <v/>
      </c>
      <c r="N120" s="37" t="str">
        <f t="shared" si="87"/>
        <v/>
      </c>
      <c r="O120" s="37" t="str">
        <f t="shared" si="88"/>
        <v/>
      </c>
      <c r="P120" s="69"/>
      <c r="Q120" s="70"/>
      <c r="R120" s="70"/>
      <c r="S120" s="37"/>
      <c r="T120" s="37"/>
      <c r="U120" s="37"/>
      <c r="V120" s="39">
        <f t="shared" si="43"/>
        <v>0</v>
      </c>
      <c r="W120" s="40" t="str">
        <f t="shared" si="68"/>
        <v>-</v>
      </c>
      <c r="X120" s="38" t="str">
        <f t="shared" si="69"/>
        <v>-</v>
      </c>
      <c r="Y120" s="41"/>
      <c r="Z120" s="26">
        <f t="shared" si="70"/>
        <v>0</v>
      </c>
      <c r="AA120" s="26" t="str">
        <f t="shared" si="71"/>
        <v>-</v>
      </c>
      <c r="AB120" s="26" t="str">
        <f t="shared" si="72"/>
        <v>-</v>
      </c>
      <c r="AC120" s="26" t="str">
        <f t="shared" si="44"/>
        <v>-</v>
      </c>
      <c r="AD120" s="27" t="str">
        <f t="shared" si="73"/>
        <v>-</v>
      </c>
      <c r="AE120" s="28" t="e">
        <f t="shared" si="50"/>
        <v>#VALUE!</v>
      </c>
      <c r="AF120" s="29" t="str">
        <f t="shared" si="74"/>
        <v>-</v>
      </c>
      <c r="AG120" s="29" t="str">
        <f t="shared" si="75"/>
        <v>-</v>
      </c>
      <c r="AH120" s="29" t="str">
        <f t="shared" si="76"/>
        <v>-</v>
      </c>
      <c r="AI120" s="29" t="str">
        <f t="shared" si="77"/>
        <v>-</v>
      </c>
      <c r="AJ120" s="29" t="str">
        <f t="shared" si="78"/>
        <v>-</v>
      </c>
      <c r="AK120" s="30" t="str">
        <f t="shared" si="56"/>
        <v>-</v>
      </c>
      <c r="AL120" s="31">
        <f t="shared" si="57"/>
        <v>8</v>
      </c>
      <c r="AM120" s="32">
        <f t="shared" si="79"/>
        <v>0</v>
      </c>
      <c r="AN120" s="29" t="str">
        <f t="shared" si="80"/>
        <v>-</v>
      </c>
      <c r="AO120" s="29" t="str">
        <f t="shared" si="81"/>
        <v>-</v>
      </c>
      <c r="AP120" s="29" t="str">
        <f t="shared" si="82"/>
        <v>-</v>
      </c>
      <c r="AQ120" s="29" t="str">
        <f t="shared" si="83"/>
        <v>-</v>
      </c>
      <c r="AR120" s="29" t="str">
        <f t="shared" si="84"/>
        <v>-</v>
      </c>
      <c r="AS120" s="29" t="str">
        <f t="shared" si="85"/>
        <v>-</v>
      </c>
      <c r="AT120" s="30" t="str">
        <f t="shared" si="65"/>
        <v>-</v>
      </c>
      <c r="AU120" s="31">
        <f t="shared" si="66"/>
        <v>8</v>
      </c>
    </row>
    <row r="121" spans="1:47">
      <c r="A121" s="33">
        <v>116</v>
      </c>
      <c r="B121" s="42"/>
      <c r="C121" s="42"/>
      <c r="D121" s="43"/>
      <c r="E121" s="36" t="s">
        <v>51</v>
      </c>
      <c r="F121" s="36"/>
      <c r="G121" s="59"/>
      <c r="H121" s="43"/>
      <c r="I121" s="43"/>
      <c r="J121" s="43"/>
      <c r="K121" s="43"/>
      <c r="L121" s="59"/>
      <c r="M121" s="45" t="str">
        <f t="shared" si="86"/>
        <v/>
      </c>
      <c r="N121" s="45" t="str">
        <f t="shared" si="87"/>
        <v/>
      </c>
      <c r="O121" s="45" t="str">
        <f t="shared" si="88"/>
        <v/>
      </c>
      <c r="P121" s="69"/>
      <c r="Q121" s="70"/>
      <c r="R121" s="70"/>
      <c r="S121" s="45"/>
      <c r="T121" s="45"/>
      <c r="U121" s="45"/>
      <c r="V121" s="46">
        <f t="shared" si="43"/>
        <v>0</v>
      </c>
      <c r="W121" s="47" t="str">
        <f t="shared" si="68"/>
        <v>-</v>
      </c>
      <c r="X121" s="38" t="str">
        <f t="shared" si="69"/>
        <v>-</v>
      </c>
      <c r="Y121" s="45"/>
      <c r="Z121" s="26">
        <f t="shared" si="70"/>
        <v>0</v>
      </c>
      <c r="AA121" s="26" t="str">
        <f t="shared" si="71"/>
        <v>-</v>
      </c>
      <c r="AB121" s="26" t="str">
        <f t="shared" si="72"/>
        <v>-</v>
      </c>
      <c r="AC121" s="26" t="str">
        <f t="shared" si="44"/>
        <v>-</v>
      </c>
      <c r="AD121" s="27" t="str">
        <f t="shared" si="73"/>
        <v>-</v>
      </c>
      <c r="AE121" s="28" t="e">
        <f t="shared" si="50"/>
        <v>#VALUE!</v>
      </c>
      <c r="AF121" s="29" t="str">
        <f t="shared" si="74"/>
        <v>-</v>
      </c>
      <c r="AG121" s="29" t="str">
        <f t="shared" si="75"/>
        <v>-</v>
      </c>
      <c r="AH121" s="29" t="str">
        <f t="shared" si="76"/>
        <v>-</v>
      </c>
      <c r="AI121" s="29" t="str">
        <f t="shared" si="77"/>
        <v>-</v>
      </c>
      <c r="AJ121" s="29" t="str">
        <f t="shared" si="78"/>
        <v>-</v>
      </c>
      <c r="AK121" s="30" t="str">
        <f t="shared" si="56"/>
        <v>-</v>
      </c>
      <c r="AL121" s="31">
        <f t="shared" si="57"/>
        <v>8</v>
      </c>
      <c r="AM121" s="32">
        <f t="shared" si="79"/>
        <v>0</v>
      </c>
      <c r="AN121" s="29" t="str">
        <f t="shared" si="80"/>
        <v>-</v>
      </c>
      <c r="AO121" s="29" t="str">
        <f t="shared" si="81"/>
        <v>-</v>
      </c>
      <c r="AP121" s="29" t="str">
        <f t="shared" si="82"/>
        <v>-</v>
      </c>
      <c r="AQ121" s="29" t="str">
        <f t="shared" si="83"/>
        <v>-</v>
      </c>
      <c r="AR121" s="29" t="str">
        <f t="shared" si="84"/>
        <v>-</v>
      </c>
      <c r="AS121" s="29" t="str">
        <f t="shared" si="85"/>
        <v>-</v>
      </c>
      <c r="AT121" s="30" t="str">
        <f t="shared" si="65"/>
        <v>-</v>
      </c>
      <c r="AU121" s="31">
        <f t="shared" si="66"/>
        <v>8</v>
      </c>
    </row>
    <row r="122" spans="1:47">
      <c r="A122" s="33">
        <v>117</v>
      </c>
      <c r="B122" s="33"/>
      <c r="C122" s="33"/>
      <c r="D122" s="34"/>
      <c r="E122" s="36" t="s">
        <v>51</v>
      </c>
      <c r="F122" s="36"/>
      <c r="G122" s="59"/>
      <c r="H122" s="34"/>
      <c r="I122" s="34"/>
      <c r="J122" s="34"/>
      <c r="K122" s="34"/>
      <c r="L122" s="59"/>
      <c r="M122" s="37" t="str">
        <f t="shared" si="86"/>
        <v/>
      </c>
      <c r="N122" s="37" t="str">
        <f t="shared" si="87"/>
        <v/>
      </c>
      <c r="O122" s="37" t="str">
        <f t="shared" si="88"/>
        <v/>
      </c>
      <c r="P122" s="69"/>
      <c r="Q122" s="70"/>
      <c r="R122" s="70"/>
      <c r="S122" s="37"/>
      <c r="T122" s="37"/>
      <c r="U122" s="37"/>
      <c r="V122" s="39">
        <f t="shared" si="43"/>
        <v>0</v>
      </c>
      <c r="W122" s="40" t="str">
        <f t="shared" si="68"/>
        <v>-</v>
      </c>
      <c r="X122" s="38" t="str">
        <f t="shared" si="69"/>
        <v>-</v>
      </c>
      <c r="Y122" s="41"/>
      <c r="Z122" s="26">
        <f t="shared" si="70"/>
        <v>0</v>
      </c>
      <c r="AA122" s="26" t="str">
        <f t="shared" si="71"/>
        <v>-</v>
      </c>
      <c r="AB122" s="26" t="str">
        <f t="shared" si="72"/>
        <v>-</v>
      </c>
      <c r="AC122" s="26" t="str">
        <f t="shared" si="44"/>
        <v>-</v>
      </c>
      <c r="AD122" s="27" t="str">
        <f t="shared" si="73"/>
        <v>-</v>
      </c>
      <c r="AE122" s="28" t="e">
        <f t="shared" si="50"/>
        <v>#VALUE!</v>
      </c>
      <c r="AF122" s="29" t="str">
        <f t="shared" si="74"/>
        <v>-</v>
      </c>
      <c r="AG122" s="29" t="str">
        <f t="shared" si="75"/>
        <v>-</v>
      </c>
      <c r="AH122" s="29" t="str">
        <f t="shared" si="76"/>
        <v>-</v>
      </c>
      <c r="AI122" s="29" t="str">
        <f t="shared" si="77"/>
        <v>-</v>
      </c>
      <c r="AJ122" s="29" t="str">
        <f t="shared" si="78"/>
        <v>-</v>
      </c>
      <c r="AK122" s="30" t="str">
        <f t="shared" si="56"/>
        <v>-</v>
      </c>
      <c r="AL122" s="31">
        <f t="shared" si="57"/>
        <v>8</v>
      </c>
      <c r="AM122" s="32">
        <f t="shared" si="79"/>
        <v>0</v>
      </c>
      <c r="AN122" s="29" t="str">
        <f t="shared" si="80"/>
        <v>-</v>
      </c>
      <c r="AO122" s="29" t="str">
        <f t="shared" si="81"/>
        <v>-</v>
      </c>
      <c r="AP122" s="29" t="str">
        <f t="shared" si="82"/>
        <v>-</v>
      </c>
      <c r="AQ122" s="29" t="str">
        <f t="shared" si="83"/>
        <v>-</v>
      </c>
      <c r="AR122" s="29" t="str">
        <f t="shared" si="84"/>
        <v>-</v>
      </c>
      <c r="AS122" s="29" t="str">
        <f t="shared" si="85"/>
        <v>-</v>
      </c>
      <c r="AT122" s="30" t="str">
        <f t="shared" si="65"/>
        <v>-</v>
      </c>
      <c r="AU122" s="31">
        <f t="shared" si="66"/>
        <v>8</v>
      </c>
    </row>
    <row r="123" spans="1:47">
      <c r="A123" s="33">
        <v>118</v>
      </c>
      <c r="B123" s="42"/>
      <c r="C123" s="42"/>
      <c r="D123" s="43"/>
      <c r="E123" s="36" t="s">
        <v>51</v>
      </c>
      <c r="F123" s="36"/>
      <c r="G123" s="59"/>
      <c r="H123" s="43"/>
      <c r="I123" s="43"/>
      <c r="J123" s="43"/>
      <c r="K123" s="43"/>
      <c r="L123" s="59"/>
      <c r="M123" s="45" t="str">
        <f t="shared" si="86"/>
        <v/>
      </c>
      <c r="N123" s="45" t="str">
        <f t="shared" si="87"/>
        <v/>
      </c>
      <c r="O123" s="45" t="str">
        <f t="shared" si="88"/>
        <v/>
      </c>
      <c r="P123" s="69"/>
      <c r="Q123" s="70"/>
      <c r="R123" s="70"/>
      <c r="S123" s="45"/>
      <c r="T123" s="45"/>
      <c r="U123" s="45"/>
      <c r="V123" s="46">
        <f t="shared" si="43"/>
        <v>0</v>
      </c>
      <c r="W123" s="47" t="str">
        <f t="shared" si="68"/>
        <v>-</v>
      </c>
      <c r="X123" s="38" t="str">
        <f t="shared" si="69"/>
        <v>-</v>
      </c>
      <c r="Y123" s="45"/>
      <c r="Z123" s="26">
        <f t="shared" si="70"/>
        <v>0</v>
      </c>
      <c r="AA123" s="26" t="str">
        <f t="shared" si="71"/>
        <v>-</v>
      </c>
      <c r="AB123" s="26" t="str">
        <f t="shared" si="72"/>
        <v>-</v>
      </c>
      <c r="AC123" s="26" t="str">
        <f t="shared" si="44"/>
        <v>-</v>
      </c>
      <c r="AD123" s="27" t="str">
        <f t="shared" si="73"/>
        <v>-</v>
      </c>
      <c r="AE123" s="28" t="e">
        <f t="shared" si="50"/>
        <v>#VALUE!</v>
      </c>
      <c r="AF123" s="29" t="str">
        <f t="shared" si="74"/>
        <v>-</v>
      </c>
      <c r="AG123" s="29" t="str">
        <f t="shared" si="75"/>
        <v>-</v>
      </c>
      <c r="AH123" s="29" t="str">
        <f t="shared" si="76"/>
        <v>-</v>
      </c>
      <c r="AI123" s="29" t="str">
        <f t="shared" si="77"/>
        <v>-</v>
      </c>
      <c r="AJ123" s="29" t="str">
        <f t="shared" si="78"/>
        <v>-</v>
      </c>
      <c r="AK123" s="30" t="str">
        <f t="shared" si="56"/>
        <v>-</v>
      </c>
      <c r="AL123" s="31">
        <f t="shared" si="57"/>
        <v>8</v>
      </c>
      <c r="AM123" s="32">
        <f t="shared" si="79"/>
        <v>0</v>
      </c>
      <c r="AN123" s="29" t="str">
        <f t="shared" si="80"/>
        <v>-</v>
      </c>
      <c r="AO123" s="29" t="str">
        <f t="shared" si="81"/>
        <v>-</v>
      </c>
      <c r="AP123" s="29" t="str">
        <f t="shared" si="82"/>
        <v>-</v>
      </c>
      <c r="AQ123" s="29" t="str">
        <f t="shared" si="83"/>
        <v>-</v>
      </c>
      <c r="AR123" s="29" t="str">
        <f t="shared" si="84"/>
        <v>-</v>
      </c>
      <c r="AS123" s="29" t="str">
        <f t="shared" si="85"/>
        <v>-</v>
      </c>
      <c r="AT123" s="30" t="str">
        <f t="shared" si="65"/>
        <v>-</v>
      </c>
      <c r="AU123" s="31">
        <f t="shared" si="66"/>
        <v>8</v>
      </c>
    </row>
    <row r="124" spans="1:47">
      <c r="A124" s="33">
        <v>119</v>
      </c>
      <c r="B124" s="33"/>
      <c r="C124" s="33"/>
      <c r="D124" s="34"/>
      <c r="E124" s="36" t="s">
        <v>51</v>
      </c>
      <c r="F124" s="36"/>
      <c r="G124" s="59"/>
      <c r="H124" s="34"/>
      <c r="I124" s="34"/>
      <c r="J124" s="34"/>
      <c r="K124" s="34"/>
      <c r="L124" s="59"/>
      <c r="M124" s="37" t="str">
        <f t="shared" si="86"/>
        <v/>
      </c>
      <c r="N124" s="37" t="str">
        <f t="shared" si="87"/>
        <v/>
      </c>
      <c r="O124" s="37" t="str">
        <f t="shared" si="88"/>
        <v/>
      </c>
      <c r="P124" s="69"/>
      <c r="Q124" s="70"/>
      <c r="R124" s="70"/>
      <c r="S124" s="37"/>
      <c r="T124" s="37"/>
      <c r="U124" s="37"/>
      <c r="V124" s="39">
        <f t="shared" si="43"/>
        <v>0</v>
      </c>
      <c r="W124" s="40" t="str">
        <f t="shared" si="68"/>
        <v>-</v>
      </c>
      <c r="X124" s="38" t="str">
        <f t="shared" si="69"/>
        <v>-</v>
      </c>
      <c r="Y124" s="41"/>
      <c r="Z124" s="26">
        <f t="shared" si="70"/>
        <v>0</v>
      </c>
      <c r="AA124" s="26" t="str">
        <f t="shared" si="71"/>
        <v>-</v>
      </c>
      <c r="AB124" s="26" t="str">
        <f t="shared" si="72"/>
        <v>-</v>
      </c>
      <c r="AC124" s="26" t="str">
        <f t="shared" si="44"/>
        <v>-</v>
      </c>
      <c r="AD124" s="27" t="str">
        <f t="shared" si="73"/>
        <v>-</v>
      </c>
      <c r="AE124" s="28" t="e">
        <f t="shared" si="50"/>
        <v>#VALUE!</v>
      </c>
      <c r="AF124" s="29" t="str">
        <f t="shared" si="74"/>
        <v>-</v>
      </c>
      <c r="AG124" s="29" t="str">
        <f t="shared" si="75"/>
        <v>-</v>
      </c>
      <c r="AH124" s="29" t="str">
        <f t="shared" si="76"/>
        <v>-</v>
      </c>
      <c r="AI124" s="29" t="str">
        <f t="shared" si="77"/>
        <v>-</v>
      </c>
      <c r="AJ124" s="29" t="str">
        <f t="shared" si="78"/>
        <v>-</v>
      </c>
      <c r="AK124" s="30" t="str">
        <f t="shared" si="56"/>
        <v>-</v>
      </c>
      <c r="AL124" s="31">
        <f t="shared" si="57"/>
        <v>8</v>
      </c>
      <c r="AM124" s="32">
        <f t="shared" si="79"/>
        <v>0</v>
      </c>
      <c r="AN124" s="29" t="str">
        <f t="shared" si="80"/>
        <v>-</v>
      </c>
      <c r="AO124" s="29" t="str">
        <f t="shared" si="81"/>
        <v>-</v>
      </c>
      <c r="AP124" s="29" t="str">
        <f t="shared" si="82"/>
        <v>-</v>
      </c>
      <c r="AQ124" s="29" t="str">
        <f t="shared" si="83"/>
        <v>-</v>
      </c>
      <c r="AR124" s="29" t="str">
        <f t="shared" si="84"/>
        <v>-</v>
      </c>
      <c r="AS124" s="29" t="str">
        <f t="shared" si="85"/>
        <v>-</v>
      </c>
      <c r="AT124" s="30" t="str">
        <f t="shared" si="65"/>
        <v>-</v>
      </c>
      <c r="AU124" s="31">
        <f t="shared" si="66"/>
        <v>8</v>
      </c>
    </row>
    <row r="125" spans="1:47">
      <c r="A125" s="33">
        <v>120</v>
      </c>
      <c r="B125" s="42"/>
      <c r="C125" s="42"/>
      <c r="D125" s="43"/>
      <c r="E125" s="36" t="s">
        <v>51</v>
      </c>
      <c r="F125" s="36"/>
      <c r="G125" s="59"/>
      <c r="H125" s="43"/>
      <c r="I125" s="43"/>
      <c r="J125" s="43"/>
      <c r="K125" s="43"/>
      <c r="L125" s="59"/>
      <c r="M125" s="45" t="str">
        <f t="shared" si="86"/>
        <v/>
      </c>
      <c r="N125" s="45" t="str">
        <f t="shared" si="87"/>
        <v/>
      </c>
      <c r="O125" s="45" t="str">
        <f t="shared" si="88"/>
        <v/>
      </c>
      <c r="P125" s="69"/>
      <c r="Q125" s="70"/>
      <c r="R125" s="70"/>
      <c r="S125" s="45"/>
      <c r="T125" s="45"/>
      <c r="U125" s="45"/>
      <c r="V125" s="46">
        <f t="shared" si="43"/>
        <v>0</v>
      </c>
      <c r="W125" s="47" t="str">
        <f t="shared" si="68"/>
        <v>-</v>
      </c>
      <c r="X125" s="38" t="str">
        <f t="shared" si="69"/>
        <v>-</v>
      </c>
      <c r="Y125" s="45"/>
      <c r="Z125" s="26">
        <f t="shared" si="70"/>
        <v>0</v>
      </c>
      <c r="AA125" s="26" t="str">
        <f t="shared" si="71"/>
        <v>-</v>
      </c>
      <c r="AB125" s="26" t="str">
        <f t="shared" si="72"/>
        <v>-</v>
      </c>
      <c r="AC125" s="26" t="str">
        <f t="shared" si="44"/>
        <v>-</v>
      </c>
      <c r="AD125" s="27" t="str">
        <f t="shared" si="73"/>
        <v>-</v>
      </c>
      <c r="AE125" s="28" t="e">
        <f t="shared" si="50"/>
        <v>#VALUE!</v>
      </c>
      <c r="AF125" s="29" t="str">
        <f t="shared" si="74"/>
        <v>-</v>
      </c>
      <c r="AG125" s="29" t="str">
        <f t="shared" si="75"/>
        <v>-</v>
      </c>
      <c r="AH125" s="29" t="str">
        <f t="shared" si="76"/>
        <v>-</v>
      </c>
      <c r="AI125" s="29" t="str">
        <f t="shared" si="77"/>
        <v>-</v>
      </c>
      <c r="AJ125" s="29" t="str">
        <f t="shared" si="78"/>
        <v>-</v>
      </c>
      <c r="AK125" s="30" t="str">
        <f t="shared" si="56"/>
        <v>-</v>
      </c>
      <c r="AL125" s="31">
        <f t="shared" si="57"/>
        <v>8</v>
      </c>
      <c r="AM125" s="32">
        <f t="shared" si="79"/>
        <v>0</v>
      </c>
      <c r="AN125" s="29" t="str">
        <f t="shared" si="80"/>
        <v>-</v>
      </c>
      <c r="AO125" s="29" t="str">
        <f t="shared" si="81"/>
        <v>-</v>
      </c>
      <c r="AP125" s="29" t="str">
        <f t="shared" si="82"/>
        <v>-</v>
      </c>
      <c r="AQ125" s="29" t="str">
        <f t="shared" si="83"/>
        <v>-</v>
      </c>
      <c r="AR125" s="29" t="str">
        <f t="shared" si="84"/>
        <v>-</v>
      </c>
      <c r="AS125" s="29" t="str">
        <f t="shared" si="85"/>
        <v>-</v>
      </c>
      <c r="AT125" s="30" t="str">
        <f t="shared" si="65"/>
        <v>-</v>
      </c>
      <c r="AU125" s="31">
        <f t="shared" si="66"/>
        <v>8</v>
      </c>
    </row>
    <row r="126" spans="1:47">
      <c r="A126" s="33">
        <v>121</v>
      </c>
      <c r="B126" s="33"/>
      <c r="C126" s="33"/>
      <c r="D126" s="34"/>
      <c r="E126" s="36" t="s">
        <v>51</v>
      </c>
      <c r="F126" s="36"/>
      <c r="G126" s="59"/>
      <c r="H126" s="34"/>
      <c r="I126" s="34"/>
      <c r="J126" s="34"/>
      <c r="K126" s="34"/>
      <c r="L126" s="59"/>
      <c r="M126" s="37" t="str">
        <f t="shared" si="86"/>
        <v/>
      </c>
      <c r="N126" s="37" t="str">
        <f t="shared" si="87"/>
        <v/>
      </c>
      <c r="O126" s="37" t="str">
        <f t="shared" si="88"/>
        <v/>
      </c>
      <c r="P126" s="69"/>
      <c r="Q126" s="70"/>
      <c r="R126" s="70"/>
      <c r="S126" s="37"/>
      <c r="T126" s="37"/>
      <c r="U126" s="37"/>
      <c r="V126" s="39">
        <f t="shared" si="43"/>
        <v>0</v>
      </c>
      <c r="W126" s="40" t="str">
        <f t="shared" si="68"/>
        <v>-</v>
      </c>
      <c r="X126" s="38" t="str">
        <f t="shared" si="69"/>
        <v>-</v>
      </c>
      <c r="Y126" s="41"/>
      <c r="Z126" s="26">
        <f t="shared" si="70"/>
        <v>0</v>
      </c>
      <c r="AA126" s="26" t="str">
        <f t="shared" si="71"/>
        <v>-</v>
      </c>
      <c r="AB126" s="26" t="str">
        <f t="shared" si="72"/>
        <v>-</v>
      </c>
      <c r="AC126" s="26" t="str">
        <f t="shared" si="44"/>
        <v>-</v>
      </c>
      <c r="AD126" s="27" t="str">
        <f t="shared" si="73"/>
        <v>-</v>
      </c>
      <c r="AE126" s="28" t="e">
        <f t="shared" si="50"/>
        <v>#VALUE!</v>
      </c>
      <c r="AF126" s="29" t="str">
        <f t="shared" si="74"/>
        <v>-</v>
      </c>
      <c r="AG126" s="29" t="str">
        <f t="shared" si="75"/>
        <v>-</v>
      </c>
      <c r="AH126" s="29" t="str">
        <f t="shared" si="76"/>
        <v>-</v>
      </c>
      <c r="AI126" s="29" t="str">
        <f t="shared" si="77"/>
        <v>-</v>
      </c>
      <c r="AJ126" s="29" t="str">
        <f t="shared" si="78"/>
        <v>-</v>
      </c>
      <c r="AK126" s="30" t="str">
        <f t="shared" si="56"/>
        <v>-</v>
      </c>
      <c r="AL126" s="31">
        <f t="shared" si="57"/>
        <v>8</v>
      </c>
      <c r="AM126" s="32">
        <f t="shared" si="79"/>
        <v>0</v>
      </c>
      <c r="AN126" s="29" t="str">
        <f t="shared" si="80"/>
        <v>-</v>
      </c>
      <c r="AO126" s="29" t="str">
        <f t="shared" si="81"/>
        <v>-</v>
      </c>
      <c r="AP126" s="29" t="str">
        <f t="shared" si="82"/>
        <v>-</v>
      </c>
      <c r="AQ126" s="29" t="str">
        <f t="shared" si="83"/>
        <v>-</v>
      </c>
      <c r="AR126" s="29" t="str">
        <f t="shared" si="84"/>
        <v>-</v>
      </c>
      <c r="AS126" s="29" t="str">
        <f t="shared" si="85"/>
        <v>-</v>
      </c>
      <c r="AT126" s="30" t="str">
        <f t="shared" si="65"/>
        <v>-</v>
      </c>
      <c r="AU126" s="31">
        <f t="shared" si="66"/>
        <v>8</v>
      </c>
    </row>
    <row r="127" spans="1:47">
      <c r="A127" s="33">
        <v>122</v>
      </c>
      <c r="B127" s="42"/>
      <c r="C127" s="42"/>
      <c r="D127" s="43"/>
      <c r="E127" s="36" t="s">
        <v>51</v>
      </c>
      <c r="F127" s="36"/>
      <c r="G127" s="59"/>
      <c r="H127" s="43"/>
      <c r="I127" s="43"/>
      <c r="J127" s="43"/>
      <c r="K127" s="43"/>
      <c r="L127" s="59"/>
      <c r="M127" s="45" t="str">
        <f t="shared" si="86"/>
        <v/>
      </c>
      <c r="N127" s="45" t="str">
        <f t="shared" si="87"/>
        <v/>
      </c>
      <c r="O127" s="45" t="str">
        <f t="shared" si="88"/>
        <v/>
      </c>
      <c r="P127" s="69"/>
      <c r="Q127" s="70"/>
      <c r="R127" s="70"/>
      <c r="S127" s="45"/>
      <c r="T127" s="45"/>
      <c r="U127" s="45"/>
      <c r="V127" s="46">
        <f t="shared" si="43"/>
        <v>0</v>
      </c>
      <c r="W127" s="47" t="str">
        <f t="shared" si="68"/>
        <v>-</v>
      </c>
      <c r="X127" s="38" t="str">
        <f t="shared" si="69"/>
        <v>-</v>
      </c>
      <c r="Y127" s="45"/>
      <c r="Z127" s="26">
        <f t="shared" si="70"/>
        <v>0</v>
      </c>
      <c r="AA127" s="26" t="str">
        <f t="shared" si="71"/>
        <v>-</v>
      </c>
      <c r="AB127" s="26" t="str">
        <f t="shared" si="72"/>
        <v>-</v>
      </c>
      <c r="AC127" s="26" t="str">
        <f t="shared" si="44"/>
        <v>-</v>
      </c>
      <c r="AD127" s="27" t="str">
        <f t="shared" si="73"/>
        <v>-</v>
      </c>
      <c r="AE127" s="28" t="e">
        <f t="shared" si="50"/>
        <v>#VALUE!</v>
      </c>
      <c r="AF127" s="29" t="str">
        <f t="shared" si="74"/>
        <v>-</v>
      </c>
      <c r="AG127" s="29" t="str">
        <f t="shared" si="75"/>
        <v>-</v>
      </c>
      <c r="AH127" s="29" t="str">
        <f t="shared" si="76"/>
        <v>-</v>
      </c>
      <c r="AI127" s="29" t="str">
        <f t="shared" si="77"/>
        <v>-</v>
      </c>
      <c r="AJ127" s="29" t="str">
        <f t="shared" si="78"/>
        <v>-</v>
      </c>
      <c r="AK127" s="30" t="str">
        <f t="shared" si="56"/>
        <v>-</v>
      </c>
      <c r="AL127" s="31">
        <f t="shared" si="57"/>
        <v>8</v>
      </c>
      <c r="AM127" s="32">
        <f t="shared" si="79"/>
        <v>0</v>
      </c>
      <c r="AN127" s="29" t="str">
        <f t="shared" si="80"/>
        <v>-</v>
      </c>
      <c r="AO127" s="29" t="str">
        <f t="shared" si="81"/>
        <v>-</v>
      </c>
      <c r="AP127" s="29" t="str">
        <f t="shared" si="82"/>
        <v>-</v>
      </c>
      <c r="AQ127" s="29" t="str">
        <f t="shared" si="83"/>
        <v>-</v>
      </c>
      <c r="AR127" s="29" t="str">
        <f t="shared" si="84"/>
        <v>-</v>
      </c>
      <c r="AS127" s="29" t="str">
        <f t="shared" si="85"/>
        <v>-</v>
      </c>
      <c r="AT127" s="30" t="str">
        <f t="shared" si="65"/>
        <v>-</v>
      </c>
      <c r="AU127" s="31">
        <f t="shared" si="66"/>
        <v>8</v>
      </c>
    </row>
    <row r="128" spans="1:47">
      <c r="A128" s="33">
        <v>123</v>
      </c>
      <c r="B128" s="33"/>
      <c r="C128" s="33"/>
      <c r="D128" s="34"/>
      <c r="E128" s="36" t="s">
        <v>51</v>
      </c>
      <c r="F128" s="36"/>
      <c r="G128" s="59"/>
      <c r="H128" s="34"/>
      <c r="I128" s="34"/>
      <c r="J128" s="34"/>
      <c r="K128" s="34"/>
      <c r="L128" s="59"/>
      <c r="M128" s="37" t="str">
        <f t="shared" si="86"/>
        <v/>
      </c>
      <c r="N128" s="37" t="str">
        <f t="shared" si="87"/>
        <v/>
      </c>
      <c r="O128" s="37" t="str">
        <f t="shared" si="88"/>
        <v/>
      </c>
      <c r="P128" s="69"/>
      <c r="Q128" s="70"/>
      <c r="R128" s="70"/>
      <c r="S128" s="37"/>
      <c r="T128" s="37"/>
      <c r="U128" s="37"/>
      <c r="V128" s="39">
        <f t="shared" si="43"/>
        <v>0</v>
      </c>
      <c r="W128" s="40" t="str">
        <f t="shared" si="68"/>
        <v>-</v>
      </c>
      <c r="X128" s="38" t="str">
        <f t="shared" si="69"/>
        <v>-</v>
      </c>
      <c r="Y128" s="41"/>
      <c r="Z128" s="26">
        <f t="shared" si="70"/>
        <v>0</v>
      </c>
      <c r="AA128" s="26" t="str">
        <f t="shared" si="71"/>
        <v>-</v>
      </c>
      <c r="AB128" s="26" t="str">
        <f t="shared" si="72"/>
        <v>-</v>
      </c>
      <c r="AC128" s="26" t="str">
        <f t="shared" si="44"/>
        <v>-</v>
      </c>
      <c r="AD128" s="27" t="str">
        <f t="shared" si="73"/>
        <v>-</v>
      </c>
      <c r="AE128" s="28" t="e">
        <f t="shared" si="50"/>
        <v>#VALUE!</v>
      </c>
      <c r="AF128" s="29" t="str">
        <f t="shared" si="74"/>
        <v>-</v>
      </c>
      <c r="AG128" s="29" t="str">
        <f t="shared" si="75"/>
        <v>-</v>
      </c>
      <c r="AH128" s="29" t="str">
        <f t="shared" si="76"/>
        <v>-</v>
      </c>
      <c r="AI128" s="29" t="str">
        <f t="shared" si="77"/>
        <v>-</v>
      </c>
      <c r="AJ128" s="29" t="str">
        <f t="shared" si="78"/>
        <v>-</v>
      </c>
      <c r="AK128" s="30" t="str">
        <f t="shared" si="56"/>
        <v>-</v>
      </c>
      <c r="AL128" s="31">
        <f t="shared" si="57"/>
        <v>8</v>
      </c>
      <c r="AM128" s="32">
        <f t="shared" si="79"/>
        <v>0</v>
      </c>
      <c r="AN128" s="29" t="str">
        <f t="shared" si="80"/>
        <v>-</v>
      </c>
      <c r="AO128" s="29" t="str">
        <f t="shared" si="81"/>
        <v>-</v>
      </c>
      <c r="AP128" s="29" t="str">
        <f t="shared" si="82"/>
        <v>-</v>
      </c>
      <c r="AQ128" s="29" t="str">
        <f t="shared" si="83"/>
        <v>-</v>
      </c>
      <c r="AR128" s="29" t="str">
        <f t="shared" si="84"/>
        <v>-</v>
      </c>
      <c r="AS128" s="29" t="str">
        <f t="shared" si="85"/>
        <v>-</v>
      </c>
      <c r="AT128" s="30" t="str">
        <f t="shared" si="65"/>
        <v>-</v>
      </c>
      <c r="AU128" s="31">
        <f t="shared" si="66"/>
        <v>8</v>
      </c>
    </row>
    <row r="129" spans="1:47">
      <c r="A129" s="33">
        <v>124</v>
      </c>
      <c r="B129" s="42"/>
      <c r="C129" s="42"/>
      <c r="D129" s="43"/>
      <c r="E129" s="36" t="s">
        <v>51</v>
      </c>
      <c r="F129" s="36"/>
      <c r="G129" s="59"/>
      <c r="H129" s="43"/>
      <c r="I129" s="43"/>
      <c r="J129" s="43"/>
      <c r="K129" s="43"/>
      <c r="L129" s="59"/>
      <c r="M129" s="45" t="str">
        <f t="shared" si="86"/>
        <v/>
      </c>
      <c r="N129" s="45" t="str">
        <f t="shared" si="87"/>
        <v/>
      </c>
      <c r="O129" s="45" t="str">
        <f t="shared" si="88"/>
        <v/>
      </c>
      <c r="P129" s="69"/>
      <c r="Q129" s="70"/>
      <c r="R129" s="70"/>
      <c r="S129" s="45"/>
      <c r="T129" s="45"/>
      <c r="U129" s="45"/>
      <c r="V129" s="46">
        <f t="shared" si="43"/>
        <v>0</v>
      </c>
      <c r="W129" s="47" t="str">
        <f t="shared" si="68"/>
        <v>-</v>
      </c>
      <c r="X129" s="38" t="str">
        <f t="shared" si="69"/>
        <v>-</v>
      </c>
      <c r="Y129" s="45"/>
      <c r="Z129" s="26">
        <f t="shared" si="70"/>
        <v>0</v>
      </c>
      <c r="AA129" s="26" t="str">
        <f t="shared" si="71"/>
        <v>-</v>
      </c>
      <c r="AB129" s="26" t="str">
        <f t="shared" si="72"/>
        <v>-</v>
      </c>
      <c r="AC129" s="26" t="str">
        <f t="shared" si="44"/>
        <v>-</v>
      </c>
      <c r="AD129" s="27" t="str">
        <f t="shared" si="73"/>
        <v>-</v>
      </c>
      <c r="AE129" s="28" t="e">
        <f t="shared" si="50"/>
        <v>#VALUE!</v>
      </c>
      <c r="AF129" s="29" t="str">
        <f t="shared" si="74"/>
        <v>-</v>
      </c>
      <c r="AG129" s="29" t="str">
        <f t="shared" si="75"/>
        <v>-</v>
      </c>
      <c r="AH129" s="29" t="str">
        <f t="shared" si="76"/>
        <v>-</v>
      </c>
      <c r="AI129" s="29" t="str">
        <f t="shared" si="77"/>
        <v>-</v>
      </c>
      <c r="AJ129" s="29" t="str">
        <f t="shared" si="78"/>
        <v>-</v>
      </c>
      <c r="AK129" s="30" t="str">
        <f t="shared" si="56"/>
        <v>-</v>
      </c>
      <c r="AL129" s="31">
        <f t="shared" si="57"/>
        <v>8</v>
      </c>
      <c r="AM129" s="32">
        <f t="shared" si="79"/>
        <v>0</v>
      </c>
      <c r="AN129" s="29" t="str">
        <f t="shared" si="80"/>
        <v>-</v>
      </c>
      <c r="AO129" s="29" t="str">
        <f t="shared" si="81"/>
        <v>-</v>
      </c>
      <c r="AP129" s="29" t="str">
        <f t="shared" si="82"/>
        <v>-</v>
      </c>
      <c r="AQ129" s="29" t="str">
        <f t="shared" si="83"/>
        <v>-</v>
      </c>
      <c r="AR129" s="29" t="str">
        <f t="shared" si="84"/>
        <v>-</v>
      </c>
      <c r="AS129" s="29" t="str">
        <f t="shared" si="85"/>
        <v>-</v>
      </c>
      <c r="AT129" s="30" t="str">
        <f t="shared" si="65"/>
        <v>-</v>
      </c>
      <c r="AU129" s="31">
        <f t="shared" si="66"/>
        <v>8</v>
      </c>
    </row>
    <row r="130" spans="1:47">
      <c r="A130" s="33">
        <v>125</v>
      </c>
      <c r="B130" s="33"/>
      <c r="C130" s="33"/>
      <c r="D130" s="34"/>
      <c r="E130" s="36" t="s">
        <v>51</v>
      </c>
      <c r="F130" s="36"/>
      <c r="G130" s="59"/>
      <c r="H130" s="34"/>
      <c r="I130" s="34"/>
      <c r="J130" s="34"/>
      <c r="K130" s="34"/>
      <c r="L130" s="59"/>
      <c r="M130" s="37" t="str">
        <f t="shared" si="86"/>
        <v/>
      </c>
      <c r="N130" s="37" t="str">
        <f t="shared" si="87"/>
        <v/>
      </c>
      <c r="O130" s="37" t="str">
        <f t="shared" si="88"/>
        <v/>
      </c>
      <c r="P130" s="69"/>
      <c r="Q130" s="70"/>
      <c r="R130" s="70"/>
      <c r="S130" s="37"/>
      <c r="T130" s="37"/>
      <c r="U130" s="37"/>
      <c r="V130" s="39">
        <f t="shared" si="43"/>
        <v>0</v>
      </c>
      <c r="W130" s="40" t="str">
        <f t="shared" si="68"/>
        <v>-</v>
      </c>
      <c r="X130" s="38" t="str">
        <f t="shared" si="69"/>
        <v>-</v>
      </c>
      <c r="Y130" s="41"/>
      <c r="Z130" s="26">
        <f t="shared" si="70"/>
        <v>0</v>
      </c>
      <c r="AA130" s="26" t="str">
        <f t="shared" si="71"/>
        <v>-</v>
      </c>
      <c r="AB130" s="26" t="str">
        <f t="shared" si="72"/>
        <v>-</v>
      </c>
      <c r="AC130" s="26" t="str">
        <f t="shared" si="44"/>
        <v>-</v>
      </c>
      <c r="AD130" s="27" t="str">
        <f t="shared" si="73"/>
        <v>-</v>
      </c>
      <c r="AE130" s="28" t="e">
        <f t="shared" si="50"/>
        <v>#VALUE!</v>
      </c>
      <c r="AF130" s="29" t="str">
        <f t="shared" si="74"/>
        <v>-</v>
      </c>
      <c r="AG130" s="29" t="str">
        <f t="shared" si="75"/>
        <v>-</v>
      </c>
      <c r="AH130" s="29" t="str">
        <f t="shared" si="76"/>
        <v>-</v>
      </c>
      <c r="AI130" s="29" t="str">
        <f t="shared" si="77"/>
        <v>-</v>
      </c>
      <c r="AJ130" s="29" t="str">
        <f t="shared" si="78"/>
        <v>-</v>
      </c>
      <c r="AK130" s="30" t="str">
        <f t="shared" si="56"/>
        <v>-</v>
      </c>
      <c r="AL130" s="31">
        <f t="shared" si="57"/>
        <v>8</v>
      </c>
      <c r="AM130" s="32">
        <f t="shared" si="79"/>
        <v>0</v>
      </c>
      <c r="AN130" s="29" t="str">
        <f t="shared" si="80"/>
        <v>-</v>
      </c>
      <c r="AO130" s="29" t="str">
        <f t="shared" si="81"/>
        <v>-</v>
      </c>
      <c r="AP130" s="29" t="str">
        <f t="shared" si="82"/>
        <v>-</v>
      </c>
      <c r="AQ130" s="29" t="str">
        <f t="shared" si="83"/>
        <v>-</v>
      </c>
      <c r="AR130" s="29" t="str">
        <f t="shared" si="84"/>
        <v>-</v>
      </c>
      <c r="AS130" s="29" t="str">
        <f t="shared" si="85"/>
        <v>-</v>
      </c>
      <c r="AT130" s="30" t="str">
        <f t="shared" si="65"/>
        <v>-</v>
      </c>
      <c r="AU130" s="31">
        <f t="shared" si="66"/>
        <v>8</v>
      </c>
    </row>
    <row r="131" spans="1:47">
      <c r="A131" s="33">
        <v>126</v>
      </c>
      <c r="B131" s="42"/>
      <c r="C131" s="42"/>
      <c r="D131" s="43"/>
      <c r="E131" s="36" t="s">
        <v>51</v>
      </c>
      <c r="F131" s="36"/>
      <c r="G131" s="59"/>
      <c r="H131" s="43"/>
      <c r="I131" s="43"/>
      <c r="J131" s="43"/>
      <c r="K131" s="43"/>
      <c r="L131" s="59"/>
      <c r="M131" s="45" t="str">
        <f t="shared" si="86"/>
        <v/>
      </c>
      <c r="N131" s="45" t="str">
        <f t="shared" si="87"/>
        <v/>
      </c>
      <c r="O131" s="45" t="str">
        <f t="shared" si="88"/>
        <v/>
      </c>
      <c r="P131" s="69"/>
      <c r="Q131" s="70"/>
      <c r="R131" s="70"/>
      <c r="S131" s="45"/>
      <c r="T131" s="45"/>
      <c r="U131" s="45"/>
      <c r="V131" s="46">
        <f t="shared" si="43"/>
        <v>0</v>
      </c>
      <c r="W131" s="47" t="str">
        <f t="shared" si="68"/>
        <v>-</v>
      </c>
      <c r="X131" s="38" t="str">
        <f t="shared" si="69"/>
        <v>-</v>
      </c>
      <c r="Y131" s="45"/>
      <c r="Z131" s="26">
        <f t="shared" si="70"/>
        <v>0</v>
      </c>
      <c r="AA131" s="26" t="str">
        <f t="shared" si="71"/>
        <v>-</v>
      </c>
      <c r="AB131" s="26" t="str">
        <f t="shared" si="72"/>
        <v>-</v>
      </c>
      <c r="AC131" s="26" t="str">
        <f t="shared" si="44"/>
        <v>-</v>
      </c>
      <c r="AD131" s="27" t="str">
        <f t="shared" si="73"/>
        <v>-</v>
      </c>
      <c r="AE131" s="28" t="e">
        <f t="shared" si="50"/>
        <v>#VALUE!</v>
      </c>
      <c r="AF131" s="29" t="str">
        <f t="shared" si="74"/>
        <v>-</v>
      </c>
      <c r="AG131" s="29" t="str">
        <f t="shared" si="75"/>
        <v>-</v>
      </c>
      <c r="AH131" s="29" t="str">
        <f t="shared" si="76"/>
        <v>-</v>
      </c>
      <c r="AI131" s="29" t="str">
        <f t="shared" si="77"/>
        <v>-</v>
      </c>
      <c r="AJ131" s="29" t="str">
        <f t="shared" si="78"/>
        <v>-</v>
      </c>
      <c r="AK131" s="30" t="str">
        <f t="shared" si="56"/>
        <v>-</v>
      </c>
      <c r="AL131" s="31">
        <f t="shared" si="57"/>
        <v>8</v>
      </c>
      <c r="AM131" s="32">
        <f t="shared" si="79"/>
        <v>0</v>
      </c>
      <c r="AN131" s="29" t="str">
        <f t="shared" si="80"/>
        <v>-</v>
      </c>
      <c r="AO131" s="29" t="str">
        <f t="shared" si="81"/>
        <v>-</v>
      </c>
      <c r="AP131" s="29" t="str">
        <f t="shared" si="82"/>
        <v>-</v>
      </c>
      <c r="AQ131" s="29" t="str">
        <f t="shared" si="83"/>
        <v>-</v>
      </c>
      <c r="AR131" s="29" t="str">
        <f t="shared" si="84"/>
        <v>-</v>
      </c>
      <c r="AS131" s="29" t="str">
        <f t="shared" si="85"/>
        <v>-</v>
      </c>
      <c r="AT131" s="30" t="str">
        <f t="shared" si="65"/>
        <v>-</v>
      </c>
      <c r="AU131" s="31">
        <f t="shared" si="66"/>
        <v>8</v>
      </c>
    </row>
    <row r="132" spans="1:47">
      <c r="A132" s="33">
        <v>127</v>
      </c>
      <c r="B132" s="33"/>
      <c r="C132" s="33"/>
      <c r="D132" s="34"/>
      <c r="E132" s="36" t="s">
        <v>51</v>
      </c>
      <c r="F132" s="36"/>
      <c r="G132" s="59"/>
      <c r="H132" s="34"/>
      <c r="I132" s="34"/>
      <c r="J132" s="34"/>
      <c r="K132" s="34"/>
      <c r="L132" s="59"/>
      <c r="M132" s="37" t="str">
        <f t="shared" si="86"/>
        <v/>
      </c>
      <c r="N132" s="37" t="str">
        <f t="shared" si="87"/>
        <v/>
      </c>
      <c r="O132" s="37" t="str">
        <f t="shared" si="88"/>
        <v/>
      </c>
      <c r="P132" s="69"/>
      <c r="Q132" s="70"/>
      <c r="R132" s="70"/>
      <c r="S132" s="37"/>
      <c r="T132" s="37"/>
      <c r="U132" s="37"/>
      <c r="V132" s="39">
        <f t="shared" si="43"/>
        <v>0</v>
      </c>
      <c r="W132" s="40" t="str">
        <f t="shared" si="68"/>
        <v>-</v>
      </c>
      <c r="X132" s="38" t="str">
        <f t="shared" si="69"/>
        <v>-</v>
      </c>
      <c r="Y132" s="41"/>
      <c r="Z132" s="26">
        <f t="shared" si="70"/>
        <v>0</v>
      </c>
      <c r="AA132" s="26" t="str">
        <f t="shared" si="71"/>
        <v>-</v>
      </c>
      <c r="AB132" s="26" t="str">
        <f t="shared" si="72"/>
        <v>-</v>
      </c>
      <c r="AC132" s="26" t="str">
        <f t="shared" si="44"/>
        <v>-</v>
      </c>
      <c r="AD132" s="27" t="str">
        <f t="shared" si="73"/>
        <v>-</v>
      </c>
      <c r="AE132" s="28" t="e">
        <f t="shared" si="50"/>
        <v>#VALUE!</v>
      </c>
      <c r="AF132" s="29" t="str">
        <f t="shared" si="74"/>
        <v>-</v>
      </c>
      <c r="AG132" s="29" t="str">
        <f t="shared" si="75"/>
        <v>-</v>
      </c>
      <c r="AH132" s="29" t="str">
        <f t="shared" si="76"/>
        <v>-</v>
      </c>
      <c r="AI132" s="29" t="str">
        <f t="shared" si="77"/>
        <v>-</v>
      </c>
      <c r="AJ132" s="29" t="str">
        <f t="shared" si="78"/>
        <v>-</v>
      </c>
      <c r="AK132" s="30" t="str">
        <f t="shared" si="56"/>
        <v>-</v>
      </c>
      <c r="AL132" s="31">
        <f t="shared" si="57"/>
        <v>8</v>
      </c>
      <c r="AM132" s="32">
        <f t="shared" si="79"/>
        <v>0</v>
      </c>
      <c r="AN132" s="29" t="str">
        <f t="shared" si="80"/>
        <v>-</v>
      </c>
      <c r="AO132" s="29" t="str">
        <f t="shared" si="81"/>
        <v>-</v>
      </c>
      <c r="AP132" s="29" t="str">
        <f t="shared" si="82"/>
        <v>-</v>
      </c>
      <c r="AQ132" s="29" t="str">
        <f t="shared" si="83"/>
        <v>-</v>
      </c>
      <c r="AR132" s="29" t="str">
        <f t="shared" si="84"/>
        <v>-</v>
      </c>
      <c r="AS132" s="29" t="str">
        <f t="shared" si="85"/>
        <v>-</v>
      </c>
      <c r="AT132" s="30" t="str">
        <f t="shared" si="65"/>
        <v>-</v>
      </c>
      <c r="AU132" s="31">
        <f t="shared" si="66"/>
        <v>8</v>
      </c>
    </row>
    <row r="133" spans="1:47">
      <c r="A133" s="33">
        <v>128</v>
      </c>
      <c r="B133" s="42"/>
      <c r="C133" s="42"/>
      <c r="D133" s="43"/>
      <c r="E133" s="36" t="s">
        <v>51</v>
      </c>
      <c r="F133" s="36"/>
      <c r="G133" s="59"/>
      <c r="H133" s="43"/>
      <c r="I133" s="43"/>
      <c r="J133" s="43"/>
      <c r="K133" s="43"/>
      <c r="L133" s="59"/>
      <c r="M133" s="45" t="str">
        <f t="shared" si="86"/>
        <v/>
      </c>
      <c r="N133" s="45" t="str">
        <f t="shared" si="87"/>
        <v/>
      </c>
      <c r="O133" s="45" t="str">
        <f t="shared" si="88"/>
        <v/>
      </c>
      <c r="P133" s="69"/>
      <c r="Q133" s="70"/>
      <c r="R133" s="70"/>
      <c r="S133" s="45"/>
      <c r="T133" s="45"/>
      <c r="U133" s="45"/>
      <c r="V133" s="46">
        <f t="shared" si="43"/>
        <v>0</v>
      </c>
      <c r="W133" s="47" t="str">
        <f t="shared" si="68"/>
        <v>-</v>
      </c>
      <c r="X133" s="38" t="str">
        <f t="shared" si="69"/>
        <v>-</v>
      </c>
      <c r="Y133" s="45"/>
      <c r="Z133" s="26">
        <f t="shared" si="70"/>
        <v>0</v>
      </c>
      <c r="AA133" s="26" t="str">
        <f t="shared" si="71"/>
        <v>-</v>
      </c>
      <c r="AB133" s="26" t="str">
        <f t="shared" si="72"/>
        <v>-</v>
      </c>
      <c r="AC133" s="26" t="str">
        <f t="shared" si="44"/>
        <v>-</v>
      </c>
      <c r="AD133" s="27" t="str">
        <f t="shared" si="73"/>
        <v>-</v>
      </c>
      <c r="AE133" s="28" t="e">
        <f t="shared" si="50"/>
        <v>#VALUE!</v>
      </c>
      <c r="AF133" s="29" t="str">
        <f t="shared" si="74"/>
        <v>-</v>
      </c>
      <c r="AG133" s="29" t="str">
        <f t="shared" si="75"/>
        <v>-</v>
      </c>
      <c r="AH133" s="29" t="str">
        <f t="shared" si="76"/>
        <v>-</v>
      </c>
      <c r="AI133" s="29" t="str">
        <f t="shared" si="77"/>
        <v>-</v>
      </c>
      <c r="AJ133" s="29" t="str">
        <f t="shared" si="78"/>
        <v>-</v>
      </c>
      <c r="AK133" s="30" t="str">
        <f t="shared" si="56"/>
        <v>-</v>
      </c>
      <c r="AL133" s="31">
        <f t="shared" si="57"/>
        <v>8</v>
      </c>
      <c r="AM133" s="32">
        <f t="shared" si="79"/>
        <v>0</v>
      </c>
      <c r="AN133" s="29" t="str">
        <f t="shared" si="80"/>
        <v>-</v>
      </c>
      <c r="AO133" s="29" t="str">
        <f t="shared" si="81"/>
        <v>-</v>
      </c>
      <c r="AP133" s="29" t="str">
        <f t="shared" si="82"/>
        <v>-</v>
      </c>
      <c r="AQ133" s="29" t="str">
        <f t="shared" si="83"/>
        <v>-</v>
      </c>
      <c r="AR133" s="29" t="str">
        <f t="shared" si="84"/>
        <v>-</v>
      </c>
      <c r="AS133" s="29" t="str">
        <f t="shared" si="85"/>
        <v>-</v>
      </c>
      <c r="AT133" s="30" t="str">
        <f t="shared" si="65"/>
        <v>-</v>
      </c>
      <c r="AU133" s="31">
        <f t="shared" si="66"/>
        <v>8</v>
      </c>
    </row>
    <row r="134" spans="1:47">
      <c r="A134" s="33">
        <v>129</v>
      </c>
      <c r="B134" s="33"/>
      <c r="C134" s="33"/>
      <c r="D134" s="34"/>
      <c r="E134" s="36" t="s">
        <v>51</v>
      </c>
      <c r="F134" s="36"/>
      <c r="G134" s="59"/>
      <c r="H134" s="34"/>
      <c r="I134" s="34"/>
      <c r="J134" s="34"/>
      <c r="K134" s="34"/>
      <c r="L134" s="59"/>
      <c r="M134" s="37" t="str">
        <f t="shared" ref="M134:M197" si="89">IF(L134="Beginner","V","")</f>
        <v/>
      </c>
      <c r="N134" s="37" t="str">
        <f t="shared" ref="N134:N197" si="90">IF(L134="Intermediate","V","")</f>
        <v/>
      </c>
      <c r="O134" s="37" t="str">
        <f t="shared" ref="O134:O197" si="91">IF(L134="Advanced","V","")</f>
        <v/>
      </c>
      <c r="P134" s="69"/>
      <c r="Q134" s="70"/>
      <c r="R134" s="70"/>
      <c r="S134" s="37"/>
      <c r="T134" s="37"/>
      <c r="U134" s="37"/>
      <c r="V134" s="39">
        <f t="shared" ref="V134:V197" si="92">AM134*30.48*0.85</f>
        <v>0</v>
      </c>
      <c r="W134" s="40" t="str">
        <f t="shared" ref="W134:W197" si="93">IF(AK134=289,"BLK",
IF(AK134=329,"YEL",
IF(AK134=365,"SIL",
IF(AK134&lt;289,K134,
"-"))))</f>
        <v>-</v>
      </c>
      <c r="X134" s="38" t="str">
        <f t="shared" si="69"/>
        <v>-</v>
      </c>
      <c r="Y134" s="41"/>
      <c r="Z134" s="26">
        <f t="shared" ref="Z134:Z197" si="94">IF(H134&lt;=66,IF(AND(H134&gt;=22,H134&lt;=29),1,
IF(AND(H134&gt;=30,H134&lt;=38),2,
IF(AND(H134&gt;=39,H134&lt;=47),3,
IF(AND(H134&gt;=48,H134&lt;=56),4,
IF(AND(H134&gt;=57,H134&lt;=66),5,))))),"-")</f>
        <v>0</v>
      </c>
      <c r="AA134" s="26" t="str">
        <f t="shared" ref="AA134:AA197" si="95">IF(AND(H134&gt;=67,H134&lt;=147),
IF(AND(H134&gt;=67,H134&lt;=78),6,
IF(AND(H134&gt;=79,H134&lt;=91),7,
IF(AND(H134&gt;=92,H134&lt;=107),8,
IF(AND(H134&gt;=108,H134&lt;=125),9,
IF(AND(H134&gt;=126,H134&lt;=147),10,))))),"-")</f>
        <v>-</v>
      </c>
      <c r="AB134" s="26" t="str">
        <f t="shared" ref="AB134:AB197" si="96">IF(H134&gt;=148,
IF(AND(H134&gt;=148,H134&lt;=174),11,
IF(AND(H134&gt;=175,H134&lt;=209),12,
IF(H134&gt;=210,13,0))),"-")</f>
        <v>-</v>
      </c>
      <c r="AC134" s="26" t="str">
        <f t="shared" ref="AC134:AC197" si="97">IF(SUM(Z134:AB134)=0,"-",SUM(Z134:AB134))</f>
        <v>-</v>
      </c>
      <c r="AD134" s="27" t="str">
        <f t="shared" ref="AD134:AD197" si="98">IF(AND(AM134&lt;=4.85,H134&gt;=92),8,
IF(AND(AM134&gt;=4.86,AM134&lt;=5.1),9,
IF(AND(AM134&gt;=5.11,AM134&lt;=5.42),10,
IF(AND(AM134&gt;=5.5,AM134&lt;=5.85),11,
IF(AND(AM134&gt;=5.86,AM134&lt;=6.4),12,
IF(AM134&gt;=6.41,13,AC134))))))</f>
        <v>-</v>
      </c>
      <c r="AE134" s="28" t="e">
        <f t="shared" si="50"/>
        <v>#VALUE!</v>
      </c>
      <c r="AF134" s="29" t="str">
        <f t="shared" si="74"/>
        <v>-</v>
      </c>
      <c r="AG134" s="29" t="str">
        <f t="shared" si="75"/>
        <v>-</v>
      </c>
      <c r="AH134" s="29" t="str">
        <f t="shared" si="76"/>
        <v>-</v>
      </c>
      <c r="AI134" s="29" t="str">
        <f t="shared" si="77"/>
        <v>-</v>
      </c>
      <c r="AJ134" s="29" t="str">
        <f t="shared" si="78"/>
        <v>-</v>
      </c>
      <c r="AK134" s="30" t="str">
        <f t="shared" si="56"/>
        <v>-</v>
      </c>
      <c r="AL134" s="31">
        <f t="shared" si="57"/>
        <v>8</v>
      </c>
      <c r="AM134" s="32">
        <f t="shared" si="79"/>
        <v>0</v>
      </c>
      <c r="AN134" s="29" t="str">
        <f t="shared" si="80"/>
        <v>-</v>
      </c>
      <c r="AO134" s="29" t="str">
        <f t="shared" si="81"/>
        <v>-</v>
      </c>
      <c r="AP134" s="29" t="str">
        <f t="shared" si="82"/>
        <v>-</v>
      </c>
      <c r="AQ134" s="29" t="str">
        <f t="shared" si="83"/>
        <v>-</v>
      </c>
      <c r="AR134" s="29" t="str">
        <f t="shared" si="84"/>
        <v>-</v>
      </c>
      <c r="AS134" s="29" t="str">
        <f t="shared" si="85"/>
        <v>-</v>
      </c>
      <c r="AT134" s="30" t="str">
        <f t="shared" si="65"/>
        <v>-</v>
      </c>
      <c r="AU134" s="31">
        <f t="shared" si="66"/>
        <v>8</v>
      </c>
    </row>
    <row r="135" spans="1:47">
      <c r="A135" s="33">
        <v>130</v>
      </c>
      <c r="B135" s="42"/>
      <c r="C135" s="42"/>
      <c r="D135" s="43"/>
      <c r="E135" s="36" t="s">
        <v>51</v>
      </c>
      <c r="F135" s="36"/>
      <c r="G135" s="59"/>
      <c r="H135" s="43"/>
      <c r="I135" s="43"/>
      <c r="J135" s="43"/>
      <c r="K135" s="43"/>
      <c r="L135" s="59"/>
      <c r="M135" s="45" t="str">
        <f t="shared" si="89"/>
        <v/>
      </c>
      <c r="N135" s="45" t="str">
        <f t="shared" si="90"/>
        <v/>
      </c>
      <c r="O135" s="45" t="str">
        <f t="shared" si="91"/>
        <v/>
      </c>
      <c r="P135" s="69"/>
      <c r="Q135" s="70"/>
      <c r="R135" s="70"/>
      <c r="S135" s="45"/>
      <c r="T135" s="45"/>
      <c r="U135" s="45"/>
      <c r="V135" s="46">
        <f t="shared" si="92"/>
        <v>0</v>
      </c>
      <c r="W135" s="47" t="str">
        <f t="shared" si="93"/>
        <v>-</v>
      </c>
      <c r="X135" s="38" t="str">
        <f t="shared" ref="X135:X198" si="99">IF(AK135=289,"Pink",
IF(AK135=329,"Red",
IF(AK135=365,"Black",
IF(AK135&lt;289,L135,
"-"))))</f>
        <v>-</v>
      </c>
      <c r="Y135" s="45"/>
      <c r="Z135" s="26">
        <f t="shared" si="94"/>
        <v>0</v>
      </c>
      <c r="AA135" s="26" t="str">
        <f t="shared" si="95"/>
        <v>-</v>
      </c>
      <c r="AB135" s="26" t="str">
        <f t="shared" si="96"/>
        <v>-</v>
      </c>
      <c r="AC135" s="26" t="str">
        <f t="shared" si="97"/>
        <v>-</v>
      </c>
      <c r="AD135" s="27" t="str">
        <f t="shared" si="98"/>
        <v>-</v>
      </c>
      <c r="AE135" s="28" t="e">
        <f t="shared" ref="AE135:AE198" si="100">MIN($AC135:$AD135)+IF($D135=0,"#",IF(OR($D135&gt;=50,$D135&lt;=9),-1,0))+IF($M135="V",0,IF($N135="V",1,IF($O135="V",2,"-")))</f>
        <v>#VALUE!</v>
      </c>
      <c r="AF135" s="29" t="str">
        <f t="shared" ref="AF135:AF198" si="101">IF(OR(K135=5,K135=6,K135=7,K135=8),289,"-")</f>
        <v>-</v>
      </c>
      <c r="AG135" s="29" t="str">
        <f t="shared" ref="AG135:AG198" si="102">IF(OR(K135=9,K135=10,K135=11,K135=12),329,"-")</f>
        <v>-</v>
      </c>
      <c r="AH135" s="29" t="str">
        <f t="shared" ref="AH135:AH198" si="103">IF(OR(K135=13,K135=14,K135=15),365,"-")</f>
        <v>-</v>
      </c>
      <c r="AI135" s="29" t="str">
        <f t="shared" ref="AI135:AI198" si="104">IF(OR(K135=1,K135=2,K135=3,K135=4),IF(K135=1,231,
IF(K135=2,241,
IF(K135=3,251,
IF(K135=4,261,"-")))),"-")</f>
        <v>-</v>
      </c>
      <c r="AJ135" s="29" t="str">
        <f t="shared" ref="AJ135:AJ198" si="105">IF(OR(K135=1.1,K135=1.2,K135=1.3),IF(K135=1.1,201,
IF(K135=1.2,221,
IF(K135=1.3,221,"-"))),"-")</f>
        <v>-</v>
      </c>
      <c r="AK135" s="30" t="str">
        <f t="shared" ref="AK135:AK198" si="106">IF(SUM(AF135:AJ135)=0,"-",SUM(AF135:AJ135))</f>
        <v>-</v>
      </c>
      <c r="AL135" s="31">
        <f t="shared" ref="AL135:AL198" si="107">IF(AK135&lt;230,1,
IF(AND(AK135&gt;=231,AK135&lt;=250),2,
IF(AND(AK135&gt;=251,AK135&lt;=270),3,
IF(AND(AK135&gt;=271,AK135&lt;=290),4,
IF(AND(AK135&gt;=291,AK135&lt;=310),5,
IF(AND(AK135&gt;=311,AK135&lt;=330),6,
IF(AND(AK135&gt;=331,AK135&lt;=350),7,
IF(AK135&gt;=351,8,0))))))))</f>
        <v>8</v>
      </c>
      <c r="AM135" s="32">
        <f t="shared" ref="AM135:AM198" si="108">I135+J135/12</f>
        <v>0</v>
      </c>
      <c r="AN135" s="29" t="str">
        <f t="shared" ref="AN135:AN198" si="109">IF(OR($K135=4,$K135=5,$K135=6),288,"-")</f>
        <v>-</v>
      </c>
      <c r="AO135" s="29" t="str">
        <f t="shared" ref="AO135:AO198" si="110">IF(OR($K135=7,$K135=8,$K135=9),318,"-")</f>
        <v>-</v>
      </c>
      <c r="AP135" s="29" t="str">
        <f t="shared" ref="AP135:AP198" si="111">IF(OR($K135=10,$K135=11,$K135=12),348,"-")</f>
        <v>-</v>
      </c>
      <c r="AQ135" s="29" t="str">
        <f t="shared" ref="AQ135:AQ198" si="112">IF(OR($K135=13,$K135&gt;13),368,"-")</f>
        <v>-</v>
      </c>
      <c r="AR135" s="29" t="str">
        <f t="shared" ref="AR135:AR198" si="113">IF(OR($K135=1,$K135=2,$K135=3),IF($K135=1,235,
IF($K135=2,245,
IF($K135=3,255,"-"))),"-")</f>
        <v>-</v>
      </c>
      <c r="AS135" s="29" t="str">
        <f t="shared" ref="AS135:AS198" si="114">IF(OR($K135=1.1,$K135=1.2,$K135=1.3),IF($K135=1.1,205,
IF($K135=1.2,215,
IF($K135=1.3,225,"-"))),"-")</f>
        <v>-</v>
      </c>
      <c r="AT135" s="30" t="str">
        <f t="shared" ref="AT135:AT198" si="115">IF(SUM(AN135:AS135)=0,"-",SUM(AN135:AS135))</f>
        <v>-</v>
      </c>
      <c r="AU135" s="31">
        <f t="shared" ref="AU135:AU198" si="116">IF(AT135&lt;230,1,
IF(AND(AT135&gt;=231,AT135&lt;=250),2,
IF(AND(AT135&gt;=251,AT135&lt;=270),3,
IF(AND(AT135&gt;=271,AT135&lt;=290),4,
IF(AND(AT135&gt;=291,AT135&lt;=310),5,
IF(AND(AT135&gt;=311,AT135&lt;=330),6,
IF(AND(AT135&gt;=331,AT135&lt;=350),7,
IF(AT135&gt;=351,8,0))))))))</f>
        <v>8</v>
      </c>
    </row>
    <row r="136" spans="1:47">
      <c r="A136" s="33">
        <v>131</v>
      </c>
      <c r="B136" s="33"/>
      <c r="C136" s="33"/>
      <c r="D136" s="34"/>
      <c r="E136" s="36" t="s">
        <v>51</v>
      </c>
      <c r="F136" s="36"/>
      <c r="G136" s="59"/>
      <c r="H136" s="34"/>
      <c r="I136" s="34"/>
      <c r="J136" s="34"/>
      <c r="K136" s="34"/>
      <c r="L136" s="59"/>
      <c r="M136" s="37" t="str">
        <f t="shared" si="89"/>
        <v/>
      </c>
      <c r="N136" s="37" t="str">
        <f t="shared" si="90"/>
        <v/>
      </c>
      <c r="O136" s="37" t="str">
        <f t="shared" si="91"/>
        <v/>
      </c>
      <c r="P136" s="69"/>
      <c r="Q136" s="70"/>
      <c r="R136" s="70"/>
      <c r="S136" s="37"/>
      <c r="T136" s="37"/>
      <c r="U136" s="37"/>
      <c r="V136" s="39">
        <f t="shared" si="92"/>
        <v>0</v>
      </c>
      <c r="W136" s="40" t="str">
        <f t="shared" si="93"/>
        <v>-</v>
      </c>
      <c r="X136" s="38" t="str">
        <f t="shared" si="99"/>
        <v>-</v>
      </c>
      <c r="Y136" s="41"/>
      <c r="Z136" s="26">
        <f t="shared" si="94"/>
        <v>0</v>
      </c>
      <c r="AA136" s="26" t="str">
        <f t="shared" si="95"/>
        <v>-</v>
      </c>
      <c r="AB136" s="26" t="str">
        <f t="shared" si="96"/>
        <v>-</v>
      </c>
      <c r="AC136" s="26" t="str">
        <f t="shared" si="97"/>
        <v>-</v>
      </c>
      <c r="AD136" s="27" t="str">
        <f t="shared" si="98"/>
        <v>-</v>
      </c>
      <c r="AE136" s="28" t="e">
        <f t="shared" si="100"/>
        <v>#VALUE!</v>
      </c>
      <c r="AF136" s="29" t="str">
        <f t="shared" si="101"/>
        <v>-</v>
      </c>
      <c r="AG136" s="29" t="str">
        <f t="shared" si="102"/>
        <v>-</v>
      </c>
      <c r="AH136" s="29" t="str">
        <f t="shared" si="103"/>
        <v>-</v>
      </c>
      <c r="AI136" s="29" t="str">
        <f t="shared" si="104"/>
        <v>-</v>
      </c>
      <c r="AJ136" s="29" t="str">
        <f t="shared" si="105"/>
        <v>-</v>
      </c>
      <c r="AK136" s="30" t="str">
        <f t="shared" si="106"/>
        <v>-</v>
      </c>
      <c r="AL136" s="31">
        <f t="shared" si="107"/>
        <v>8</v>
      </c>
      <c r="AM136" s="32">
        <f t="shared" si="108"/>
        <v>0</v>
      </c>
      <c r="AN136" s="29" t="str">
        <f t="shared" si="109"/>
        <v>-</v>
      </c>
      <c r="AO136" s="29" t="str">
        <f t="shared" si="110"/>
        <v>-</v>
      </c>
      <c r="AP136" s="29" t="str">
        <f t="shared" si="111"/>
        <v>-</v>
      </c>
      <c r="AQ136" s="29" t="str">
        <f t="shared" si="112"/>
        <v>-</v>
      </c>
      <c r="AR136" s="29" t="str">
        <f t="shared" si="113"/>
        <v>-</v>
      </c>
      <c r="AS136" s="29" t="str">
        <f t="shared" si="114"/>
        <v>-</v>
      </c>
      <c r="AT136" s="30" t="str">
        <f t="shared" si="115"/>
        <v>-</v>
      </c>
      <c r="AU136" s="31">
        <f t="shared" si="116"/>
        <v>8</v>
      </c>
    </row>
    <row r="137" spans="1:47">
      <c r="A137" s="33">
        <v>132</v>
      </c>
      <c r="B137" s="42"/>
      <c r="C137" s="42"/>
      <c r="D137" s="43"/>
      <c r="E137" s="36" t="s">
        <v>51</v>
      </c>
      <c r="F137" s="36"/>
      <c r="G137" s="59"/>
      <c r="H137" s="43"/>
      <c r="I137" s="43"/>
      <c r="J137" s="43"/>
      <c r="K137" s="43"/>
      <c r="L137" s="59"/>
      <c r="M137" s="45" t="str">
        <f t="shared" si="89"/>
        <v/>
      </c>
      <c r="N137" s="45" t="str">
        <f t="shared" si="90"/>
        <v/>
      </c>
      <c r="O137" s="45" t="str">
        <f t="shared" si="91"/>
        <v/>
      </c>
      <c r="P137" s="69"/>
      <c r="Q137" s="70"/>
      <c r="R137" s="70"/>
      <c r="S137" s="45"/>
      <c r="T137" s="45"/>
      <c r="U137" s="45"/>
      <c r="V137" s="46">
        <f t="shared" si="92"/>
        <v>0</v>
      </c>
      <c r="W137" s="47" t="str">
        <f t="shared" si="93"/>
        <v>-</v>
      </c>
      <c r="X137" s="38" t="str">
        <f t="shared" si="99"/>
        <v>-</v>
      </c>
      <c r="Y137" s="45"/>
      <c r="Z137" s="26">
        <f t="shared" si="94"/>
        <v>0</v>
      </c>
      <c r="AA137" s="26" t="str">
        <f t="shared" si="95"/>
        <v>-</v>
      </c>
      <c r="AB137" s="26" t="str">
        <f t="shared" si="96"/>
        <v>-</v>
      </c>
      <c r="AC137" s="26" t="str">
        <f t="shared" si="97"/>
        <v>-</v>
      </c>
      <c r="AD137" s="27" t="str">
        <f t="shared" si="98"/>
        <v>-</v>
      </c>
      <c r="AE137" s="28" t="e">
        <f t="shared" si="100"/>
        <v>#VALUE!</v>
      </c>
      <c r="AF137" s="29" t="str">
        <f t="shared" si="101"/>
        <v>-</v>
      </c>
      <c r="AG137" s="29" t="str">
        <f t="shared" si="102"/>
        <v>-</v>
      </c>
      <c r="AH137" s="29" t="str">
        <f t="shared" si="103"/>
        <v>-</v>
      </c>
      <c r="AI137" s="29" t="str">
        <f t="shared" si="104"/>
        <v>-</v>
      </c>
      <c r="AJ137" s="29" t="str">
        <f t="shared" si="105"/>
        <v>-</v>
      </c>
      <c r="AK137" s="30" t="str">
        <f t="shared" si="106"/>
        <v>-</v>
      </c>
      <c r="AL137" s="31">
        <f t="shared" si="107"/>
        <v>8</v>
      </c>
      <c r="AM137" s="32">
        <f t="shared" si="108"/>
        <v>0</v>
      </c>
      <c r="AN137" s="29" t="str">
        <f t="shared" si="109"/>
        <v>-</v>
      </c>
      <c r="AO137" s="29" t="str">
        <f t="shared" si="110"/>
        <v>-</v>
      </c>
      <c r="AP137" s="29" t="str">
        <f t="shared" si="111"/>
        <v>-</v>
      </c>
      <c r="AQ137" s="29" t="str">
        <f t="shared" si="112"/>
        <v>-</v>
      </c>
      <c r="AR137" s="29" t="str">
        <f t="shared" si="113"/>
        <v>-</v>
      </c>
      <c r="AS137" s="29" t="str">
        <f t="shared" si="114"/>
        <v>-</v>
      </c>
      <c r="AT137" s="30" t="str">
        <f t="shared" si="115"/>
        <v>-</v>
      </c>
      <c r="AU137" s="31">
        <f t="shared" si="116"/>
        <v>8</v>
      </c>
    </row>
    <row r="138" spans="1:47">
      <c r="A138" s="33">
        <v>133</v>
      </c>
      <c r="B138" s="33"/>
      <c r="C138" s="33"/>
      <c r="D138" s="34"/>
      <c r="E138" s="36" t="s">
        <v>51</v>
      </c>
      <c r="F138" s="36"/>
      <c r="G138" s="59"/>
      <c r="H138" s="34"/>
      <c r="I138" s="34"/>
      <c r="J138" s="34"/>
      <c r="K138" s="34"/>
      <c r="L138" s="59"/>
      <c r="M138" s="37" t="str">
        <f t="shared" si="89"/>
        <v/>
      </c>
      <c r="N138" s="37" t="str">
        <f t="shared" si="90"/>
        <v/>
      </c>
      <c r="O138" s="37" t="str">
        <f t="shared" si="91"/>
        <v/>
      </c>
      <c r="P138" s="69"/>
      <c r="Q138" s="70"/>
      <c r="R138" s="70"/>
      <c r="S138" s="37"/>
      <c r="T138" s="37"/>
      <c r="U138" s="37"/>
      <c r="V138" s="39">
        <f t="shared" si="92"/>
        <v>0</v>
      </c>
      <c r="W138" s="40" t="str">
        <f t="shared" si="93"/>
        <v>-</v>
      </c>
      <c r="X138" s="38" t="str">
        <f t="shared" si="99"/>
        <v>-</v>
      </c>
      <c r="Y138" s="41"/>
      <c r="Z138" s="26">
        <f t="shared" si="94"/>
        <v>0</v>
      </c>
      <c r="AA138" s="26" t="str">
        <f t="shared" si="95"/>
        <v>-</v>
      </c>
      <c r="AB138" s="26" t="str">
        <f t="shared" si="96"/>
        <v>-</v>
      </c>
      <c r="AC138" s="26" t="str">
        <f t="shared" si="97"/>
        <v>-</v>
      </c>
      <c r="AD138" s="27" t="str">
        <f t="shared" si="98"/>
        <v>-</v>
      </c>
      <c r="AE138" s="28" t="e">
        <f t="shared" si="100"/>
        <v>#VALUE!</v>
      </c>
      <c r="AF138" s="29" t="str">
        <f t="shared" si="101"/>
        <v>-</v>
      </c>
      <c r="AG138" s="29" t="str">
        <f t="shared" si="102"/>
        <v>-</v>
      </c>
      <c r="AH138" s="29" t="str">
        <f t="shared" si="103"/>
        <v>-</v>
      </c>
      <c r="AI138" s="29" t="str">
        <f t="shared" si="104"/>
        <v>-</v>
      </c>
      <c r="AJ138" s="29" t="str">
        <f t="shared" si="105"/>
        <v>-</v>
      </c>
      <c r="AK138" s="30" t="str">
        <f t="shared" si="106"/>
        <v>-</v>
      </c>
      <c r="AL138" s="31">
        <f t="shared" si="107"/>
        <v>8</v>
      </c>
      <c r="AM138" s="32">
        <f t="shared" si="108"/>
        <v>0</v>
      </c>
      <c r="AN138" s="29" t="str">
        <f t="shared" si="109"/>
        <v>-</v>
      </c>
      <c r="AO138" s="29" t="str">
        <f t="shared" si="110"/>
        <v>-</v>
      </c>
      <c r="AP138" s="29" t="str">
        <f t="shared" si="111"/>
        <v>-</v>
      </c>
      <c r="AQ138" s="29" t="str">
        <f t="shared" si="112"/>
        <v>-</v>
      </c>
      <c r="AR138" s="29" t="str">
        <f t="shared" si="113"/>
        <v>-</v>
      </c>
      <c r="AS138" s="29" t="str">
        <f t="shared" si="114"/>
        <v>-</v>
      </c>
      <c r="AT138" s="30" t="str">
        <f t="shared" si="115"/>
        <v>-</v>
      </c>
      <c r="AU138" s="31">
        <f t="shared" si="116"/>
        <v>8</v>
      </c>
    </row>
    <row r="139" spans="1:47">
      <c r="A139" s="33">
        <v>134</v>
      </c>
      <c r="B139" s="42"/>
      <c r="C139" s="42"/>
      <c r="D139" s="43"/>
      <c r="E139" s="36" t="s">
        <v>51</v>
      </c>
      <c r="F139" s="36"/>
      <c r="G139" s="59"/>
      <c r="H139" s="43"/>
      <c r="I139" s="43"/>
      <c r="J139" s="43"/>
      <c r="K139" s="43"/>
      <c r="L139" s="59"/>
      <c r="M139" s="45" t="str">
        <f t="shared" si="89"/>
        <v/>
      </c>
      <c r="N139" s="45" t="str">
        <f t="shared" si="90"/>
        <v/>
      </c>
      <c r="O139" s="45" t="str">
        <f t="shared" si="91"/>
        <v/>
      </c>
      <c r="P139" s="69"/>
      <c r="Q139" s="70"/>
      <c r="R139" s="70"/>
      <c r="S139" s="45"/>
      <c r="T139" s="45"/>
      <c r="U139" s="45"/>
      <c r="V139" s="46">
        <f t="shared" si="92"/>
        <v>0</v>
      </c>
      <c r="W139" s="47" t="str">
        <f t="shared" si="93"/>
        <v>-</v>
      </c>
      <c r="X139" s="38" t="str">
        <f t="shared" si="99"/>
        <v>-</v>
      </c>
      <c r="Y139" s="45"/>
      <c r="Z139" s="26">
        <f t="shared" si="94"/>
        <v>0</v>
      </c>
      <c r="AA139" s="26" t="str">
        <f t="shared" si="95"/>
        <v>-</v>
      </c>
      <c r="AB139" s="26" t="str">
        <f t="shared" si="96"/>
        <v>-</v>
      </c>
      <c r="AC139" s="26" t="str">
        <f t="shared" si="97"/>
        <v>-</v>
      </c>
      <c r="AD139" s="27" t="str">
        <f t="shared" si="98"/>
        <v>-</v>
      </c>
      <c r="AE139" s="28" t="e">
        <f t="shared" si="100"/>
        <v>#VALUE!</v>
      </c>
      <c r="AF139" s="29" t="str">
        <f t="shared" si="101"/>
        <v>-</v>
      </c>
      <c r="AG139" s="29" t="str">
        <f t="shared" si="102"/>
        <v>-</v>
      </c>
      <c r="AH139" s="29" t="str">
        <f t="shared" si="103"/>
        <v>-</v>
      </c>
      <c r="AI139" s="29" t="str">
        <f t="shared" si="104"/>
        <v>-</v>
      </c>
      <c r="AJ139" s="29" t="str">
        <f t="shared" si="105"/>
        <v>-</v>
      </c>
      <c r="AK139" s="30" t="str">
        <f t="shared" si="106"/>
        <v>-</v>
      </c>
      <c r="AL139" s="31">
        <f t="shared" si="107"/>
        <v>8</v>
      </c>
      <c r="AM139" s="32">
        <f t="shared" si="108"/>
        <v>0</v>
      </c>
      <c r="AN139" s="29" t="str">
        <f t="shared" si="109"/>
        <v>-</v>
      </c>
      <c r="AO139" s="29" t="str">
        <f t="shared" si="110"/>
        <v>-</v>
      </c>
      <c r="AP139" s="29" t="str">
        <f t="shared" si="111"/>
        <v>-</v>
      </c>
      <c r="AQ139" s="29" t="str">
        <f t="shared" si="112"/>
        <v>-</v>
      </c>
      <c r="AR139" s="29" t="str">
        <f t="shared" si="113"/>
        <v>-</v>
      </c>
      <c r="AS139" s="29" t="str">
        <f t="shared" si="114"/>
        <v>-</v>
      </c>
      <c r="AT139" s="30" t="str">
        <f t="shared" si="115"/>
        <v>-</v>
      </c>
      <c r="AU139" s="31">
        <f t="shared" si="116"/>
        <v>8</v>
      </c>
    </row>
    <row r="140" spans="1:47">
      <c r="A140" s="33">
        <v>135</v>
      </c>
      <c r="B140" s="33"/>
      <c r="C140" s="33"/>
      <c r="D140" s="34"/>
      <c r="E140" s="36" t="s">
        <v>51</v>
      </c>
      <c r="F140" s="36"/>
      <c r="G140" s="59"/>
      <c r="H140" s="34"/>
      <c r="I140" s="34"/>
      <c r="J140" s="34"/>
      <c r="K140" s="34"/>
      <c r="L140" s="59"/>
      <c r="M140" s="37" t="str">
        <f t="shared" si="89"/>
        <v/>
      </c>
      <c r="N140" s="37" t="str">
        <f t="shared" si="90"/>
        <v/>
      </c>
      <c r="O140" s="37" t="str">
        <f t="shared" si="91"/>
        <v/>
      </c>
      <c r="P140" s="69"/>
      <c r="Q140" s="70"/>
      <c r="R140" s="70"/>
      <c r="S140" s="37"/>
      <c r="T140" s="37"/>
      <c r="U140" s="37"/>
      <c r="V140" s="39">
        <f t="shared" si="92"/>
        <v>0</v>
      </c>
      <c r="W140" s="40" t="str">
        <f t="shared" si="93"/>
        <v>-</v>
      </c>
      <c r="X140" s="38" t="str">
        <f t="shared" si="99"/>
        <v>-</v>
      </c>
      <c r="Y140" s="41"/>
      <c r="Z140" s="26">
        <f t="shared" si="94"/>
        <v>0</v>
      </c>
      <c r="AA140" s="26" t="str">
        <f t="shared" si="95"/>
        <v>-</v>
      </c>
      <c r="AB140" s="26" t="str">
        <f t="shared" si="96"/>
        <v>-</v>
      </c>
      <c r="AC140" s="26" t="str">
        <f t="shared" si="97"/>
        <v>-</v>
      </c>
      <c r="AD140" s="27" t="str">
        <f t="shared" si="98"/>
        <v>-</v>
      </c>
      <c r="AE140" s="28" t="e">
        <f t="shared" si="100"/>
        <v>#VALUE!</v>
      </c>
      <c r="AF140" s="29" t="str">
        <f t="shared" si="101"/>
        <v>-</v>
      </c>
      <c r="AG140" s="29" t="str">
        <f t="shared" si="102"/>
        <v>-</v>
      </c>
      <c r="AH140" s="29" t="str">
        <f t="shared" si="103"/>
        <v>-</v>
      </c>
      <c r="AI140" s="29" t="str">
        <f t="shared" si="104"/>
        <v>-</v>
      </c>
      <c r="AJ140" s="29" t="str">
        <f t="shared" si="105"/>
        <v>-</v>
      </c>
      <c r="AK140" s="30" t="str">
        <f t="shared" si="106"/>
        <v>-</v>
      </c>
      <c r="AL140" s="31">
        <f t="shared" si="107"/>
        <v>8</v>
      </c>
      <c r="AM140" s="32">
        <f t="shared" si="108"/>
        <v>0</v>
      </c>
      <c r="AN140" s="29" t="str">
        <f t="shared" si="109"/>
        <v>-</v>
      </c>
      <c r="AO140" s="29" t="str">
        <f t="shared" si="110"/>
        <v>-</v>
      </c>
      <c r="AP140" s="29" t="str">
        <f t="shared" si="111"/>
        <v>-</v>
      </c>
      <c r="AQ140" s="29" t="str">
        <f t="shared" si="112"/>
        <v>-</v>
      </c>
      <c r="AR140" s="29" t="str">
        <f t="shared" si="113"/>
        <v>-</v>
      </c>
      <c r="AS140" s="29" t="str">
        <f t="shared" si="114"/>
        <v>-</v>
      </c>
      <c r="AT140" s="30" t="str">
        <f t="shared" si="115"/>
        <v>-</v>
      </c>
      <c r="AU140" s="31">
        <f t="shared" si="116"/>
        <v>8</v>
      </c>
    </row>
    <row r="141" spans="1:47">
      <c r="A141" s="33">
        <v>136</v>
      </c>
      <c r="B141" s="42"/>
      <c r="C141" s="42"/>
      <c r="D141" s="43"/>
      <c r="E141" s="36" t="s">
        <v>51</v>
      </c>
      <c r="F141" s="36"/>
      <c r="G141" s="59"/>
      <c r="H141" s="43"/>
      <c r="I141" s="43"/>
      <c r="J141" s="43"/>
      <c r="K141" s="43"/>
      <c r="L141" s="59"/>
      <c r="M141" s="45" t="str">
        <f t="shared" si="89"/>
        <v/>
      </c>
      <c r="N141" s="45" t="str">
        <f t="shared" si="90"/>
        <v/>
      </c>
      <c r="O141" s="45" t="str">
        <f t="shared" si="91"/>
        <v/>
      </c>
      <c r="P141" s="69"/>
      <c r="Q141" s="70"/>
      <c r="R141" s="70"/>
      <c r="S141" s="45"/>
      <c r="T141" s="45"/>
      <c r="U141" s="45"/>
      <c r="V141" s="46">
        <f t="shared" si="92"/>
        <v>0</v>
      </c>
      <c r="W141" s="47" t="str">
        <f t="shared" si="93"/>
        <v>-</v>
      </c>
      <c r="X141" s="38" t="str">
        <f t="shared" si="99"/>
        <v>-</v>
      </c>
      <c r="Y141" s="45"/>
      <c r="Z141" s="26">
        <f t="shared" si="94"/>
        <v>0</v>
      </c>
      <c r="AA141" s="26" t="str">
        <f t="shared" si="95"/>
        <v>-</v>
      </c>
      <c r="AB141" s="26" t="str">
        <f t="shared" si="96"/>
        <v>-</v>
      </c>
      <c r="AC141" s="26" t="str">
        <f t="shared" si="97"/>
        <v>-</v>
      </c>
      <c r="AD141" s="27" t="str">
        <f t="shared" si="98"/>
        <v>-</v>
      </c>
      <c r="AE141" s="28" t="e">
        <f t="shared" si="100"/>
        <v>#VALUE!</v>
      </c>
      <c r="AF141" s="29" t="str">
        <f t="shared" si="101"/>
        <v>-</v>
      </c>
      <c r="AG141" s="29" t="str">
        <f t="shared" si="102"/>
        <v>-</v>
      </c>
      <c r="AH141" s="29" t="str">
        <f t="shared" si="103"/>
        <v>-</v>
      </c>
      <c r="AI141" s="29" t="str">
        <f t="shared" si="104"/>
        <v>-</v>
      </c>
      <c r="AJ141" s="29" t="str">
        <f t="shared" si="105"/>
        <v>-</v>
      </c>
      <c r="AK141" s="30" t="str">
        <f t="shared" si="106"/>
        <v>-</v>
      </c>
      <c r="AL141" s="31">
        <f t="shared" si="107"/>
        <v>8</v>
      </c>
      <c r="AM141" s="32">
        <f t="shared" si="108"/>
        <v>0</v>
      </c>
      <c r="AN141" s="29" t="str">
        <f t="shared" si="109"/>
        <v>-</v>
      </c>
      <c r="AO141" s="29" t="str">
        <f t="shared" si="110"/>
        <v>-</v>
      </c>
      <c r="AP141" s="29" t="str">
        <f t="shared" si="111"/>
        <v>-</v>
      </c>
      <c r="AQ141" s="29" t="str">
        <f t="shared" si="112"/>
        <v>-</v>
      </c>
      <c r="AR141" s="29" t="str">
        <f t="shared" si="113"/>
        <v>-</v>
      </c>
      <c r="AS141" s="29" t="str">
        <f t="shared" si="114"/>
        <v>-</v>
      </c>
      <c r="AT141" s="30" t="str">
        <f t="shared" si="115"/>
        <v>-</v>
      </c>
      <c r="AU141" s="31">
        <f t="shared" si="116"/>
        <v>8</v>
      </c>
    </row>
    <row r="142" spans="1:47">
      <c r="A142" s="33">
        <v>137</v>
      </c>
      <c r="B142" s="33"/>
      <c r="C142" s="33"/>
      <c r="D142" s="34"/>
      <c r="E142" s="36" t="s">
        <v>51</v>
      </c>
      <c r="F142" s="36"/>
      <c r="G142" s="59"/>
      <c r="H142" s="34"/>
      <c r="I142" s="34"/>
      <c r="J142" s="34"/>
      <c r="K142" s="34"/>
      <c r="L142" s="59"/>
      <c r="M142" s="37" t="str">
        <f t="shared" si="89"/>
        <v/>
      </c>
      <c r="N142" s="37" t="str">
        <f t="shared" si="90"/>
        <v/>
      </c>
      <c r="O142" s="37" t="str">
        <f t="shared" si="91"/>
        <v/>
      </c>
      <c r="P142" s="69"/>
      <c r="Q142" s="70"/>
      <c r="R142" s="70"/>
      <c r="S142" s="37"/>
      <c r="T142" s="37"/>
      <c r="U142" s="37"/>
      <c r="V142" s="39">
        <f t="shared" si="92"/>
        <v>0</v>
      </c>
      <c r="W142" s="40" t="str">
        <f t="shared" si="93"/>
        <v>-</v>
      </c>
      <c r="X142" s="38" t="str">
        <f t="shared" si="99"/>
        <v>-</v>
      </c>
      <c r="Y142" s="41"/>
      <c r="Z142" s="26">
        <f t="shared" si="94"/>
        <v>0</v>
      </c>
      <c r="AA142" s="26" t="str">
        <f t="shared" si="95"/>
        <v>-</v>
      </c>
      <c r="AB142" s="26" t="str">
        <f t="shared" si="96"/>
        <v>-</v>
      </c>
      <c r="AC142" s="26" t="str">
        <f t="shared" si="97"/>
        <v>-</v>
      </c>
      <c r="AD142" s="27" t="str">
        <f t="shared" si="98"/>
        <v>-</v>
      </c>
      <c r="AE142" s="28" t="e">
        <f t="shared" si="100"/>
        <v>#VALUE!</v>
      </c>
      <c r="AF142" s="29" t="str">
        <f t="shared" si="101"/>
        <v>-</v>
      </c>
      <c r="AG142" s="29" t="str">
        <f t="shared" si="102"/>
        <v>-</v>
      </c>
      <c r="AH142" s="29" t="str">
        <f t="shared" si="103"/>
        <v>-</v>
      </c>
      <c r="AI142" s="29" t="str">
        <f t="shared" si="104"/>
        <v>-</v>
      </c>
      <c r="AJ142" s="29" t="str">
        <f t="shared" si="105"/>
        <v>-</v>
      </c>
      <c r="AK142" s="30" t="str">
        <f t="shared" si="106"/>
        <v>-</v>
      </c>
      <c r="AL142" s="31">
        <f t="shared" si="107"/>
        <v>8</v>
      </c>
      <c r="AM142" s="32">
        <f t="shared" si="108"/>
        <v>0</v>
      </c>
      <c r="AN142" s="29" t="str">
        <f t="shared" si="109"/>
        <v>-</v>
      </c>
      <c r="AO142" s="29" t="str">
        <f t="shared" si="110"/>
        <v>-</v>
      </c>
      <c r="AP142" s="29" t="str">
        <f t="shared" si="111"/>
        <v>-</v>
      </c>
      <c r="AQ142" s="29" t="str">
        <f t="shared" si="112"/>
        <v>-</v>
      </c>
      <c r="AR142" s="29" t="str">
        <f t="shared" si="113"/>
        <v>-</v>
      </c>
      <c r="AS142" s="29" t="str">
        <f t="shared" si="114"/>
        <v>-</v>
      </c>
      <c r="AT142" s="30" t="str">
        <f t="shared" si="115"/>
        <v>-</v>
      </c>
      <c r="AU142" s="31">
        <f t="shared" si="116"/>
        <v>8</v>
      </c>
    </row>
    <row r="143" spans="1:47">
      <c r="A143" s="33">
        <v>138</v>
      </c>
      <c r="B143" s="42"/>
      <c r="C143" s="42"/>
      <c r="D143" s="43"/>
      <c r="E143" s="36" t="s">
        <v>51</v>
      </c>
      <c r="F143" s="36"/>
      <c r="G143" s="59"/>
      <c r="H143" s="43"/>
      <c r="I143" s="43"/>
      <c r="J143" s="43"/>
      <c r="K143" s="43"/>
      <c r="L143" s="59"/>
      <c r="M143" s="45" t="str">
        <f t="shared" si="89"/>
        <v/>
      </c>
      <c r="N143" s="45" t="str">
        <f t="shared" si="90"/>
        <v/>
      </c>
      <c r="O143" s="45" t="str">
        <f t="shared" si="91"/>
        <v/>
      </c>
      <c r="P143" s="69"/>
      <c r="Q143" s="70"/>
      <c r="R143" s="70"/>
      <c r="S143" s="45"/>
      <c r="T143" s="45"/>
      <c r="U143" s="45"/>
      <c r="V143" s="46">
        <f t="shared" si="92"/>
        <v>0</v>
      </c>
      <c r="W143" s="47" t="str">
        <f t="shared" si="93"/>
        <v>-</v>
      </c>
      <c r="X143" s="38" t="str">
        <f t="shared" si="99"/>
        <v>-</v>
      </c>
      <c r="Y143" s="45"/>
      <c r="Z143" s="26">
        <f t="shared" si="94"/>
        <v>0</v>
      </c>
      <c r="AA143" s="26" t="str">
        <f t="shared" si="95"/>
        <v>-</v>
      </c>
      <c r="AB143" s="26" t="str">
        <f t="shared" si="96"/>
        <v>-</v>
      </c>
      <c r="AC143" s="26" t="str">
        <f t="shared" si="97"/>
        <v>-</v>
      </c>
      <c r="AD143" s="27" t="str">
        <f t="shared" si="98"/>
        <v>-</v>
      </c>
      <c r="AE143" s="28" t="e">
        <f t="shared" si="100"/>
        <v>#VALUE!</v>
      </c>
      <c r="AF143" s="29" t="str">
        <f t="shared" si="101"/>
        <v>-</v>
      </c>
      <c r="AG143" s="29" t="str">
        <f t="shared" si="102"/>
        <v>-</v>
      </c>
      <c r="AH143" s="29" t="str">
        <f t="shared" si="103"/>
        <v>-</v>
      </c>
      <c r="AI143" s="29" t="str">
        <f t="shared" si="104"/>
        <v>-</v>
      </c>
      <c r="AJ143" s="29" t="str">
        <f t="shared" si="105"/>
        <v>-</v>
      </c>
      <c r="AK143" s="30" t="str">
        <f t="shared" si="106"/>
        <v>-</v>
      </c>
      <c r="AL143" s="31">
        <f t="shared" si="107"/>
        <v>8</v>
      </c>
      <c r="AM143" s="32">
        <f t="shared" si="108"/>
        <v>0</v>
      </c>
      <c r="AN143" s="29" t="str">
        <f t="shared" si="109"/>
        <v>-</v>
      </c>
      <c r="AO143" s="29" t="str">
        <f t="shared" si="110"/>
        <v>-</v>
      </c>
      <c r="AP143" s="29" t="str">
        <f t="shared" si="111"/>
        <v>-</v>
      </c>
      <c r="AQ143" s="29" t="str">
        <f t="shared" si="112"/>
        <v>-</v>
      </c>
      <c r="AR143" s="29" t="str">
        <f t="shared" si="113"/>
        <v>-</v>
      </c>
      <c r="AS143" s="29" t="str">
        <f t="shared" si="114"/>
        <v>-</v>
      </c>
      <c r="AT143" s="30" t="str">
        <f t="shared" si="115"/>
        <v>-</v>
      </c>
      <c r="AU143" s="31">
        <f t="shared" si="116"/>
        <v>8</v>
      </c>
    </row>
    <row r="144" spans="1:47">
      <c r="A144" s="33">
        <v>139</v>
      </c>
      <c r="B144" s="33"/>
      <c r="C144" s="33"/>
      <c r="D144" s="34"/>
      <c r="E144" s="36" t="s">
        <v>51</v>
      </c>
      <c r="F144" s="36"/>
      <c r="G144" s="59"/>
      <c r="H144" s="34"/>
      <c r="I144" s="34"/>
      <c r="J144" s="34"/>
      <c r="K144" s="34"/>
      <c r="L144" s="59"/>
      <c r="M144" s="37" t="str">
        <f t="shared" si="89"/>
        <v/>
      </c>
      <c r="N144" s="37" t="str">
        <f t="shared" si="90"/>
        <v/>
      </c>
      <c r="O144" s="37" t="str">
        <f t="shared" si="91"/>
        <v/>
      </c>
      <c r="P144" s="69"/>
      <c r="Q144" s="70"/>
      <c r="R144" s="70"/>
      <c r="S144" s="37"/>
      <c r="T144" s="37"/>
      <c r="U144" s="37"/>
      <c r="V144" s="39">
        <f t="shared" si="92"/>
        <v>0</v>
      </c>
      <c r="W144" s="40" t="str">
        <f t="shared" si="93"/>
        <v>-</v>
      </c>
      <c r="X144" s="38" t="str">
        <f t="shared" si="99"/>
        <v>-</v>
      </c>
      <c r="Y144" s="41"/>
      <c r="Z144" s="26">
        <f t="shared" si="94"/>
        <v>0</v>
      </c>
      <c r="AA144" s="26" t="str">
        <f t="shared" si="95"/>
        <v>-</v>
      </c>
      <c r="AB144" s="26" t="str">
        <f t="shared" si="96"/>
        <v>-</v>
      </c>
      <c r="AC144" s="26" t="str">
        <f t="shared" si="97"/>
        <v>-</v>
      </c>
      <c r="AD144" s="27" t="str">
        <f t="shared" si="98"/>
        <v>-</v>
      </c>
      <c r="AE144" s="28" t="e">
        <f t="shared" si="100"/>
        <v>#VALUE!</v>
      </c>
      <c r="AF144" s="29" t="str">
        <f t="shared" si="101"/>
        <v>-</v>
      </c>
      <c r="AG144" s="29" t="str">
        <f t="shared" si="102"/>
        <v>-</v>
      </c>
      <c r="AH144" s="29" t="str">
        <f t="shared" si="103"/>
        <v>-</v>
      </c>
      <c r="AI144" s="29" t="str">
        <f t="shared" si="104"/>
        <v>-</v>
      </c>
      <c r="AJ144" s="29" t="str">
        <f t="shared" si="105"/>
        <v>-</v>
      </c>
      <c r="AK144" s="30" t="str">
        <f t="shared" si="106"/>
        <v>-</v>
      </c>
      <c r="AL144" s="31">
        <f t="shared" si="107"/>
        <v>8</v>
      </c>
      <c r="AM144" s="32">
        <f t="shared" si="108"/>
        <v>0</v>
      </c>
      <c r="AN144" s="29" t="str">
        <f t="shared" si="109"/>
        <v>-</v>
      </c>
      <c r="AO144" s="29" t="str">
        <f t="shared" si="110"/>
        <v>-</v>
      </c>
      <c r="AP144" s="29" t="str">
        <f t="shared" si="111"/>
        <v>-</v>
      </c>
      <c r="AQ144" s="29" t="str">
        <f t="shared" si="112"/>
        <v>-</v>
      </c>
      <c r="AR144" s="29" t="str">
        <f t="shared" si="113"/>
        <v>-</v>
      </c>
      <c r="AS144" s="29" t="str">
        <f t="shared" si="114"/>
        <v>-</v>
      </c>
      <c r="AT144" s="30" t="str">
        <f t="shared" si="115"/>
        <v>-</v>
      </c>
      <c r="AU144" s="31">
        <f t="shared" si="116"/>
        <v>8</v>
      </c>
    </row>
    <row r="145" spans="1:47">
      <c r="A145" s="33">
        <v>140</v>
      </c>
      <c r="B145" s="42"/>
      <c r="C145" s="42"/>
      <c r="D145" s="43"/>
      <c r="E145" s="36" t="s">
        <v>51</v>
      </c>
      <c r="F145" s="36"/>
      <c r="G145" s="59"/>
      <c r="H145" s="43"/>
      <c r="I145" s="43"/>
      <c r="J145" s="43"/>
      <c r="K145" s="43"/>
      <c r="L145" s="59"/>
      <c r="M145" s="45" t="str">
        <f t="shared" si="89"/>
        <v/>
      </c>
      <c r="N145" s="45" t="str">
        <f t="shared" si="90"/>
        <v/>
      </c>
      <c r="O145" s="45" t="str">
        <f t="shared" si="91"/>
        <v/>
      </c>
      <c r="P145" s="69"/>
      <c r="Q145" s="70"/>
      <c r="R145" s="70"/>
      <c r="S145" s="45"/>
      <c r="T145" s="45"/>
      <c r="U145" s="45"/>
      <c r="V145" s="46">
        <f t="shared" si="92"/>
        <v>0</v>
      </c>
      <c r="W145" s="47" t="str">
        <f t="shared" si="93"/>
        <v>-</v>
      </c>
      <c r="X145" s="38" t="str">
        <f t="shared" si="99"/>
        <v>-</v>
      </c>
      <c r="Y145" s="45"/>
      <c r="Z145" s="26">
        <f t="shared" si="94"/>
        <v>0</v>
      </c>
      <c r="AA145" s="26" t="str">
        <f t="shared" si="95"/>
        <v>-</v>
      </c>
      <c r="AB145" s="26" t="str">
        <f t="shared" si="96"/>
        <v>-</v>
      </c>
      <c r="AC145" s="26" t="str">
        <f t="shared" si="97"/>
        <v>-</v>
      </c>
      <c r="AD145" s="27" t="str">
        <f t="shared" si="98"/>
        <v>-</v>
      </c>
      <c r="AE145" s="28" t="e">
        <f t="shared" si="100"/>
        <v>#VALUE!</v>
      </c>
      <c r="AF145" s="29" t="str">
        <f t="shared" si="101"/>
        <v>-</v>
      </c>
      <c r="AG145" s="29" t="str">
        <f t="shared" si="102"/>
        <v>-</v>
      </c>
      <c r="AH145" s="29" t="str">
        <f t="shared" si="103"/>
        <v>-</v>
      </c>
      <c r="AI145" s="29" t="str">
        <f t="shared" si="104"/>
        <v>-</v>
      </c>
      <c r="AJ145" s="29" t="str">
        <f t="shared" si="105"/>
        <v>-</v>
      </c>
      <c r="AK145" s="30" t="str">
        <f t="shared" si="106"/>
        <v>-</v>
      </c>
      <c r="AL145" s="31">
        <f t="shared" si="107"/>
        <v>8</v>
      </c>
      <c r="AM145" s="32">
        <f t="shared" si="108"/>
        <v>0</v>
      </c>
      <c r="AN145" s="29" t="str">
        <f t="shared" si="109"/>
        <v>-</v>
      </c>
      <c r="AO145" s="29" t="str">
        <f t="shared" si="110"/>
        <v>-</v>
      </c>
      <c r="AP145" s="29" t="str">
        <f t="shared" si="111"/>
        <v>-</v>
      </c>
      <c r="AQ145" s="29" t="str">
        <f t="shared" si="112"/>
        <v>-</v>
      </c>
      <c r="AR145" s="29" t="str">
        <f t="shared" si="113"/>
        <v>-</v>
      </c>
      <c r="AS145" s="29" t="str">
        <f t="shared" si="114"/>
        <v>-</v>
      </c>
      <c r="AT145" s="30" t="str">
        <f t="shared" si="115"/>
        <v>-</v>
      </c>
      <c r="AU145" s="31">
        <f t="shared" si="116"/>
        <v>8</v>
      </c>
    </row>
    <row r="146" spans="1:47">
      <c r="A146" s="33">
        <v>141</v>
      </c>
      <c r="B146" s="33"/>
      <c r="C146" s="33"/>
      <c r="D146" s="34"/>
      <c r="E146" s="36" t="s">
        <v>51</v>
      </c>
      <c r="F146" s="36"/>
      <c r="G146" s="59"/>
      <c r="H146" s="34"/>
      <c r="I146" s="34"/>
      <c r="J146" s="34"/>
      <c r="K146" s="34"/>
      <c r="L146" s="59"/>
      <c r="M146" s="37" t="str">
        <f t="shared" si="89"/>
        <v/>
      </c>
      <c r="N146" s="37" t="str">
        <f t="shared" si="90"/>
        <v/>
      </c>
      <c r="O146" s="37" t="str">
        <f t="shared" si="91"/>
        <v/>
      </c>
      <c r="P146" s="69"/>
      <c r="Q146" s="70"/>
      <c r="R146" s="70"/>
      <c r="S146" s="37"/>
      <c r="T146" s="37"/>
      <c r="U146" s="37"/>
      <c r="V146" s="39">
        <f t="shared" si="92"/>
        <v>0</v>
      </c>
      <c r="W146" s="40" t="str">
        <f t="shared" si="93"/>
        <v>-</v>
      </c>
      <c r="X146" s="38" t="str">
        <f t="shared" si="99"/>
        <v>-</v>
      </c>
      <c r="Y146" s="41"/>
      <c r="Z146" s="26">
        <f t="shared" si="94"/>
        <v>0</v>
      </c>
      <c r="AA146" s="26" t="str">
        <f t="shared" si="95"/>
        <v>-</v>
      </c>
      <c r="AB146" s="26" t="str">
        <f t="shared" si="96"/>
        <v>-</v>
      </c>
      <c r="AC146" s="26" t="str">
        <f t="shared" si="97"/>
        <v>-</v>
      </c>
      <c r="AD146" s="27" t="str">
        <f t="shared" si="98"/>
        <v>-</v>
      </c>
      <c r="AE146" s="28" t="e">
        <f t="shared" si="100"/>
        <v>#VALUE!</v>
      </c>
      <c r="AF146" s="29" t="str">
        <f t="shared" si="101"/>
        <v>-</v>
      </c>
      <c r="AG146" s="29" t="str">
        <f t="shared" si="102"/>
        <v>-</v>
      </c>
      <c r="AH146" s="29" t="str">
        <f t="shared" si="103"/>
        <v>-</v>
      </c>
      <c r="AI146" s="29" t="str">
        <f t="shared" si="104"/>
        <v>-</v>
      </c>
      <c r="AJ146" s="29" t="str">
        <f t="shared" si="105"/>
        <v>-</v>
      </c>
      <c r="AK146" s="30" t="str">
        <f t="shared" si="106"/>
        <v>-</v>
      </c>
      <c r="AL146" s="31">
        <f t="shared" si="107"/>
        <v>8</v>
      </c>
      <c r="AM146" s="32">
        <f t="shared" si="108"/>
        <v>0</v>
      </c>
      <c r="AN146" s="29" t="str">
        <f t="shared" si="109"/>
        <v>-</v>
      </c>
      <c r="AO146" s="29" t="str">
        <f t="shared" si="110"/>
        <v>-</v>
      </c>
      <c r="AP146" s="29" t="str">
        <f t="shared" si="111"/>
        <v>-</v>
      </c>
      <c r="AQ146" s="29" t="str">
        <f t="shared" si="112"/>
        <v>-</v>
      </c>
      <c r="AR146" s="29" t="str">
        <f t="shared" si="113"/>
        <v>-</v>
      </c>
      <c r="AS146" s="29" t="str">
        <f t="shared" si="114"/>
        <v>-</v>
      </c>
      <c r="AT146" s="30" t="str">
        <f t="shared" si="115"/>
        <v>-</v>
      </c>
      <c r="AU146" s="31">
        <f t="shared" si="116"/>
        <v>8</v>
      </c>
    </row>
    <row r="147" spans="1:47">
      <c r="A147" s="33">
        <v>142</v>
      </c>
      <c r="B147" s="42"/>
      <c r="C147" s="42"/>
      <c r="D147" s="43"/>
      <c r="E147" s="36" t="s">
        <v>51</v>
      </c>
      <c r="F147" s="36"/>
      <c r="G147" s="59"/>
      <c r="H147" s="43"/>
      <c r="I147" s="43"/>
      <c r="J147" s="43"/>
      <c r="K147" s="43"/>
      <c r="L147" s="59"/>
      <c r="M147" s="45" t="str">
        <f t="shared" si="89"/>
        <v/>
      </c>
      <c r="N147" s="45" t="str">
        <f t="shared" si="90"/>
        <v/>
      </c>
      <c r="O147" s="45" t="str">
        <f t="shared" si="91"/>
        <v/>
      </c>
      <c r="P147" s="69"/>
      <c r="Q147" s="70"/>
      <c r="R147" s="70"/>
      <c r="S147" s="45"/>
      <c r="T147" s="45"/>
      <c r="U147" s="45"/>
      <c r="V147" s="46">
        <f t="shared" si="92"/>
        <v>0</v>
      </c>
      <c r="W147" s="47" t="str">
        <f t="shared" si="93"/>
        <v>-</v>
      </c>
      <c r="X147" s="38" t="str">
        <f t="shared" si="99"/>
        <v>-</v>
      </c>
      <c r="Y147" s="45"/>
      <c r="Z147" s="26">
        <f t="shared" si="94"/>
        <v>0</v>
      </c>
      <c r="AA147" s="26" t="str">
        <f t="shared" si="95"/>
        <v>-</v>
      </c>
      <c r="AB147" s="26" t="str">
        <f t="shared" si="96"/>
        <v>-</v>
      </c>
      <c r="AC147" s="26" t="str">
        <f t="shared" si="97"/>
        <v>-</v>
      </c>
      <c r="AD147" s="27" t="str">
        <f t="shared" si="98"/>
        <v>-</v>
      </c>
      <c r="AE147" s="28" t="e">
        <f t="shared" si="100"/>
        <v>#VALUE!</v>
      </c>
      <c r="AF147" s="29" t="str">
        <f t="shared" si="101"/>
        <v>-</v>
      </c>
      <c r="AG147" s="29" t="str">
        <f t="shared" si="102"/>
        <v>-</v>
      </c>
      <c r="AH147" s="29" t="str">
        <f t="shared" si="103"/>
        <v>-</v>
      </c>
      <c r="AI147" s="29" t="str">
        <f t="shared" si="104"/>
        <v>-</v>
      </c>
      <c r="AJ147" s="29" t="str">
        <f t="shared" si="105"/>
        <v>-</v>
      </c>
      <c r="AK147" s="30" t="str">
        <f t="shared" si="106"/>
        <v>-</v>
      </c>
      <c r="AL147" s="31">
        <f t="shared" si="107"/>
        <v>8</v>
      </c>
      <c r="AM147" s="32">
        <f t="shared" si="108"/>
        <v>0</v>
      </c>
      <c r="AN147" s="29" t="str">
        <f t="shared" si="109"/>
        <v>-</v>
      </c>
      <c r="AO147" s="29" t="str">
        <f t="shared" si="110"/>
        <v>-</v>
      </c>
      <c r="AP147" s="29" t="str">
        <f t="shared" si="111"/>
        <v>-</v>
      </c>
      <c r="AQ147" s="29" t="str">
        <f t="shared" si="112"/>
        <v>-</v>
      </c>
      <c r="AR147" s="29" t="str">
        <f t="shared" si="113"/>
        <v>-</v>
      </c>
      <c r="AS147" s="29" t="str">
        <f t="shared" si="114"/>
        <v>-</v>
      </c>
      <c r="AT147" s="30" t="str">
        <f t="shared" si="115"/>
        <v>-</v>
      </c>
      <c r="AU147" s="31">
        <f t="shared" si="116"/>
        <v>8</v>
      </c>
    </row>
    <row r="148" spans="1:47">
      <c r="A148" s="33">
        <v>143</v>
      </c>
      <c r="B148" s="33"/>
      <c r="C148" s="33"/>
      <c r="D148" s="34"/>
      <c r="E148" s="36" t="s">
        <v>51</v>
      </c>
      <c r="F148" s="36"/>
      <c r="G148" s="59"/>
      <c r="H148" s="34"/>
      <c r="I148" s="34"/>
      <c r="J148" s="34"/>
      <c r="K148" s="34"/>
      <c r="L148" s="59"/>
      <c r="M148" s="37" t="str">
        <f t="shared" si="89"/>
        <v/>
      </c>
      <c r="N148" s="37" t="str">
        <f t="shared" si="90"/>
        <v/>
      </c>
      <c r="O148" s="37" t="str">
        <f t="shared" si="91"/>
        <v/>
      </c>
      <c r="P148" s="69"/>
      <c r="Q148" s="70"/>
      <c r="R148" s="70"/>
      <c r="S148" s="37"/>
      <c r="T148" s="37"/>
      <c r="U148" s="37"/>
      <c r="V148" s="39">
        <f t="shared" si="92"/>
        <v>0</v>
      </c>
      <c r="W148" s="40" t="str">
        <f t="shared" si="93"/>
        <v>-</v>
      </c>
      <c r="X148" s="38" t="str">
        <f t="shared" si="99"/>
        <v>-</v>
      </c>
      <c r="Y148" s="41"/>
      <c r="Z148" s="26">
        <f t="shared" si="94"/>
        <v>0</v>
      </c>
      <c r="AA148" s="26" t="str">
        <f t="shared" si="95"/>
        <v>-</v>
      </c>
      <c r="AB148" s="26" t="str">
        <f t="shared" si="96"/>
        <v>-</v>
      </c>
      <c r="AC148" s="26" t="str">
        <f t="shared" si="97"/>
        <v>-</v>
      </c>
      <c r="AD148" s="27" t="str">
        <f t="shared" si="98"/>
        <v>-</v>
      </c>
      <c r="AE148" s="28" t="e">
        <f t="shared" si="100"/>
        <v>#VALUE!</v>
      </c>
      <c r="AF148" s="29" t="str">
        <f t="shared" si="101"/>
        <v>-</v>
      </c>
      <c r="AG148" s="29" t="str">
        <f t="shared" si="102"/>
        <v>-</v>
      </c>
      <c r="AH148" s="29" t="str">
        <f t="shared" si="103"/>
        <v>-</v>
      </c>
      <c r="AI148" s="29" t="str">
        <f t="shared" si="104"/>
        <v>-</v>
      </c>
      <c r="AJ148" s="29" t="str">
        <f t="shared" si="105"/>
        <v>-</v>
      </c>
      <c r="AK148" s="30" t="str">
        <f t="shared" si="106"/>
        <v>-</v>
      </c>
      <c r="AL148" s="31">
        <f t="shared" si="107"/>
        <v>8</v>
      </c>
      <c r="AM148" s="32">
        <f t="shared" si="108"/>
        <v>0</v>
      </c>
      <c r="AN148" s="29" t="str">
        <f t="shared" si="109"/>
        <v>-</v>
      </c>
      <c r="AO148" s="29" t="str">
        <f t="shared" si="110"/>
        <v>-</v>
      </c>
      <c r="AP148" s="29" t="str">
        <f t="shared" si="111"/>
        <v>-</v>
      </c>
      <c r="AQ148" s="29" t="str">
        <f t="shared" si="112"/>
        <v>-</v>
      </c>
      <c r="AR148" s="29" t="str">
        <f t="shared" si="113"/>
        <v>-</v>
      </c>
      <c r="AS148" s="29" t="str">
        <f t="shared" si="114"/>
        <v>-</v>
      </c>
      <c r="AT148" s="30" t="str">
        <f t="shared" si="115"/>
        <v>-</v>
      </c>
      <c r="AU148" s="31">
        <f t="shared" si="116"/>
        <v>8</v>
      </c>
    </row>
    <row r="149" spans="1:47">
      <c r="A149" s="33">
        <v>144</v>
      </c>
      <c r="B149" s="42"/>
      <c r="C149" s="42"/>
      <c r="D149" s="43"/>
      <c r="E149" s="36" t="s">
        <v>51</v>
      </c>
      <c r="F149" s="36"/>
      <c r="G149" s="59"/>
      <c r="H149" s="43"/>
      <c r="I149" s="43"/>
      <c r="J149" s="43"/>
      <c r="K149" s="43"/>
      <c r="L149" s="59"/>
      <c r="M149" s="45" t="str">
        <f t="shared" si="89"/>
        <v/>
      </c>
      <c r="N149" s="45" t="str">
        <f t="shared" si="90"/>
        <v/>
      </c>
      <c r="O149" s="45" t="str">
        <f t="shared" si="91"/>
        <v/>
      </c>
      <c r="P149" s="69"/>
      <c r="Q149" s="70"/>
      <c r="R149" s="70"/>
      <c r="S149" s="45"/>
      <c r="T149" s="45"/>
      <c r="U149" s="45"/>
      <c r="V149" s="46">
        <f t="shared" si="92"/>
        <v>0</v>
      </c>
      <c r="W149" s="47" t="str">
        <f t="shared" si="93"/>
        <v>-</v>
      </c>
      <c r="X149" s="38" t="str">
        <f t="shared" si="99"/>
        <v>-</v>
      </c>
      <c r="Y149" s="45"/>
      <c r="Z149" s="26">
        <f t="shared" si="94"/>
        <v>0</v>
      </c>
      <c r="AA149" s="26" t="str">
        <f t="shared" si="95"/>
        <v>-</v>
      </c>
      <c r="AB149" s="26" t="str">
        <f t="shared" si="96"/>
        <v>-</v>
      </c>
      <c r="AC149" s="26" t="str">
        <f t="shared" si="97"/>
        <v>-</v>
      </c>
      <c r="AD149" s="27" t="str">
        <f t="shared" si="98"/>
        <v>-</v>
      </c>
      <c r="AE149" s="28" t="e">
        <f t="shared" si="100"/>
        <v>#VALUE!</v>
      </c>
      <c r="AF149" s="29" t="str">
        <f t="shared" si="101"/>
        <v>-</v>
      </c>
      <c r="AG149" s="29" t="str">
        <f t="shared" si="102"/>
        <v>-</v>
      </c>
      <c r="AH149" s="29" t="str">
        <f t="shared" si="103"/>
        <v>-</v>
      </c>
      <c r="AI149" s="29" t="str">
        <f t="shared" si="104"/>
        <v>-</v>
      </c>
      <c r="AJ149" s="29" t="str">
        <f t="shared" si="105"/>
        <v>-</v>
      </c>
      <c r="AK149" s="30" t="str">
        <f t="shared" si="106"/>
        <v>-</v>
      </c>
      <c r="AL149" s="31">
        <f t="shared" si="107"/>
        <v>8</v>
      </c>
      <c r="AM149" s="32">
        <f t="shared" si="108"/>
        <v>0</v>
      </c>
      <c r="AN149" s="29" t="str">
        <f t="shared" si="109"/>
        <v>-</v>
      </c>
      <c r="AO149" s="29" t="str">
        <f t="shared" si="110"/>
        <v>-</v>
      </c>
      <c r="AP149" s="29" t="str">
        <f t="shared" si="111"/>
        <v>-</v>
      </c>
      <c r="AQ149" s="29" t="str">
        <f t="shared" si="112"/>
        <v>-</v>
      </c>
      <c r="AR149" s="29" t="str">
        <f t="shared" si="113"/>
        <v>-</v>
      </c>
      <c r="AS149" s="29" t="str">
        <f t="shared" si="114"/>
        <v>-</v>
      </c>
      <c r="AT149" s="30" t="str">
        <f t="shared" si="115"/>
        <v>-</v>
      </c>
      <c r="AU149" s="31">
        <f t="shared" si="116"/>
        <v>8</v>
      </c>
    </row>
    <row r="150" spans="1:47">
      <c r="A150" s="33">
        <v>145</v>
      </c>
      <c r="B150" s="33"/>
      <c r="C150" s="33"/>
      <c r="D150" s="34"/>
      <c r="E150" s="36" t="s">
        <v>51</v>
      </c>
      <c r="F150" s="36"/>
      <c r="G150" s="59"/>
      <c r="H150" s="34"/>
      <c r="I150" s="34"/>
      <c r="J150" s="34"/>
      <c r="K150" s="34"/>
      <c r="L150" s="59"/>
      <c r="M150" s="37" t="str">
        <f t="shared" si="89"/>
        <v/>
      </c>
      <c r="N150" s="37" t="str">
        <f t="shared" si="90"/>
        <v/>
      </c>
      <c r="O150" s="37" t="str">
        <f t="shared" si="91"/>
        <v/>
      </c>
      <c r="P150" s="69"/>
      <c r="Q150" s="70"/>
      <c r="R150" s="70"/>
      <c r="S150" s="37"/>
      <c r="T150" s="37"/>
      <c r="U150" s="37"/>
      <c r="V150" s="39">
        <f t="shared" si="92"/>
        <v>0</v>
      </c>
      <c r="W150" s="40" t="str">
        <f t="shared" si="93"/>
        <v>-</v>
      </c>
      <c r="X150" s="38" t="str">
        <f t="shared" si="99"/>
        <v>-</v>
      </c>
      <c r="Y150" s="41"/>
      <c r="Z150" s="26">
        <f t="shared" si="94"/>
        <v>0</v>
      </c>
      <c r="AA150" s="26" t="str">
        <f t="shared" si="95"/>
        <v>-</v>
      </c>
      <c r="AB150" s="26" t="str">
        <f t="shared" si="96"/>
        <v>-</v>
      </c>
      <c r="AC150" s="26" t="str">
        <f t="shared" si="97"/>
        <v>-</v>
      </c>
      <c r="AD150" s="27" t="str">
        <f t="shared" si="98"/>
        <v>-</v>
      </c>
      <c r="AE150" s="28" t="e">
        <f t="shared" si="100"/>
        <v>#VALUE!</v>
      </c>
      <c r="AF150" s="29" t="str">
        <f t="shared" si="101"/>
        <v>-</v>
      </c>
      <c r="AG150" s="29" t="str">
        <f t="shared" si="102"/>
        <v>-</v>
      </c>
      <c r="AH150" s="29" t="str">
        <f t="shared" si="103"/>
        <v>-</v>
      </c>
      <c r="AI150" s="29" t="str">
        <f t="shared" si="104"/>
        <v>-</v>
      </c>
      <c r="AJ150" s="29" t="str">
        <f t="shared" si="105"/>
        <v>-</v>
      </c>
      <c r="AK150" s="30" t="str">
        <f t="shared" si="106"/>
        <v>-</v>
      </c>
      <c r="AL150" s="31">
        <f t="shared" si="107"/>
        <v>8</v>
      </c>
      <c r="AM150" s="32">
        <f t="shared" si="108"/>
        <v>0</v>
      </c>
      <c r="AN150" s="29" t="str">
        <f t="shared" si="109"/>
        <v>-</v>
      </c>
      <c r="AO150" s="29" t="str">
        <f t="shared" si="110"/>
        <v>-</v>
      </c>
      <c r="AP150" s="29" t="str">
        <f t="shared" si="111"/>
        <v>-</v>
      </c>
      <c r="AQ150" s="29" t="str">
        <f t="shared" si="112"/>
        <v>-</v>
      </c>
      <c r="AR150" s="29" t="str">
        <f t="shared" si="113"/>
        <v>-</v>
      </c>
      <c r="AS150" s="29" t="str">
        <f t="shared" si="114"/>
        <v>-</v>
      </c>
      <c r="AT150" s="30" t="str">
        <f t="shared" si="115"/>
        <v>-</v>
      </c>
      <c r="AU150" s="31">
        <f t="shared" si="116"/>
        <v>8</v>
      </c>
    </row>
    <row r="151" spans="1:47">
      <c r="A151" s="33">
        <v>146</v>
      </c>
      <c r="B151" s="42"/>
      <c r="C151" s="42"/>
      <c r="D151" s="43"/>
      <c r="E151" s="36" t="s">
        <v>51</v>
      </c>
      <c r="F151" s="36"/>
      <c r="G151" s="59"/>
      <c r="H151" s="43"/>
      <c r="I151" s="43"/>
      <c r="J151" s="43"/>
      <c r="K151" s="43"/>
      <c r="L151" s="59"/>
      <c r="M151" s="45" t="str">
        <f t="shared" si="89"/>
        <v/>
      </c>
      <c r="N151" s="45" t="str">
        <f t="shared" si="90"/>
        <v/>
      </c>
      <c r="O151" s="45" t="str">
        <f t="shared" si="91"/>
        <v/>
      </c>
      <c r="P151" s="69"/>
      <c r="Q151" s="70"/>
      <c r="R151" s="70"/>
      <c r="S151" s="45"/>
      <c r="T151" s="45"/>
      <c r="U151" s="45"/>
      <c r="V151" s="46">
        <f t="shared" si="92"/>
        <v>0</v>
      </c>
      <c r="W151" s="47" t="str">
        <f t="shared" si="93"/>
        <v>-</v>
      </c>
      <c r="X151" s="38" t="str">
        <f t="shared" si="99"/>
        <v>-</v>
      </c>
      <c r="Y151" s="45"/>
      <c r="Z151" s="26">
        <f t="shared" si="94"/>
        <v>0</v>
      </c>
      <c r="AA151" s="26" t="str">
        <f t="shared" si="95"/>
        <v>-</v>
      </c>
      <c r="AB151" s="26" t="str">
        <f t="shared" si="96"/>
        <v>-</v>
      </c>
      <c r="AC151" s="26" t="str">
        <f t="shared" si="97"/>
        <v>-</v>
      </c>
      <c r="AD151" s="27" t="str">
        <f t="shared" si="98"/>
        <v>-</v>
      </c>
      <c r="AE151" s="28" t="e">
        <f t="shared" si="100"/>
        <v>#VALUE!</v>
      </c>
      <c r="AF151" s="29" t="str">
        <f t="shared" si="101"/>
        <v>-</v>
      </c>
      <c r="AG151" s="29" t="str">
        <f t="shared" si="102"/>
        <v>-</v>
      </c>
      <c r="AH151" s="29" t="str">
        <f t="shared" si="103"/>
        <v>-</v>
      </c>
      <c r="AI151" s="29" t="str">
        <f t="shared" si="104"/>
        <v>-</v>
      </c>
      <c r="AJ151" s="29" t="str">
        <f t="shared" si="105"/>
        <v>-</v>
      </c>
      <c r="AK151" s="30" t="str">
        <f t="shared" si="106"/>
        <v>-</v>
      </c>
      <c r="AL151" s="31">
        <f t="shared" si="107"/>
        <v>8</v>
      </c>
      <c r="AM151" s="32">
        <f t="shared" si="108"/>
        <v>0</v>
      </c>
      <c r="AN151" s="29" t="str">
        <f t="shared" si="109"/>
        <v>-</v>
      </c>
      <c r="AO151" s="29" t="str">
        <f t="shared" si="110"/>
        <v>-</v>
      </c>
      <c r="AP151" s="29" t="str">
        <f t="shared" si="111"/>
        <v>-</v>
      </c>
      <c r="AQ151" s="29" t="str">
        <f t="shared" si="112"/>
        <v>-</v>
      </c>
      <c r="AR151" s="29" t="str">
        <f t="shared" si="113"/>
        <v>-</v>
      </c>
      <c r="AS151" s="29" t="str">
        <f t="shared" si="114"/>
        <v>-</v>
      </c>
      <c r="AT151" s="30" t="str">
        <f t="shared" si="115"/>
        <v>-</v>
      </c>
      <c r="AU151" s="31">
        <f t="shared" si="116"/>
        <v>8</v>
      </c>
    </row>
    <row r="152" spans="1:47">
      <c r="A152" s="33">
        <v>147</v>
      </c>
      <c r="B152" s="33"/>
      <c r="C152" s="33"/>
      <c r="D152" s="34"/>
      <c r="E152" s="36" t="s">
        <v>51</v>
      </c>
      <c r="F152" s="36"/>
      <c r="G152" s="59"/>
      <c r="H152" s="34"/>
      <c r="I152" s="34"/>
      <c r="J152" s="34"/>
      <c r="K152" s="34"/>
      <c r="L152" s="59"/>
      <c r="M152" s="37" t="str">
        <f t="shared" si="89"/>
        <v/>
      </c>
      <c r="N152" s="37" t="str">
        <f t="shared" si="90"/>
        <v/>
      </c>
      <c r="O152" s="37" t="str">
        <f t="shared" si="91"/>
        <v/>
      </c>
      <c r="P152" s="69"/>
      <c r="Q152" s="70"/>
      <c r="R152" s="70"/>
      <c r="S152" s="37"/>
      <c r="T152" s="37"/>
      <c r="U152" s="37"/>
      <c r="V152" s="39">
        <f t="shared" si="92"/>
        <v>0</v>
      </c>
      <c r="W152" s="40" t="str">
        <f t="shared" si="93"/>
        <v>-</v>
      </c>
      <c r="X152" s="38" t="str">
        <f t="shared" si="99"/>
        <v>-</v>
      </c>
      <c r="Y152" s="41"/>
      <c r="Z152" s="26">
        <f t="shared" si="94"/>
        <v>0</v>
      </c>
      <c r="AA152" s="26" t="str">
        <f t="shared" si="95"/>
        <v>-</v>
      </c>
      <c r="AB152" s="26" t="str">
        <f t="shared" si="96"/>
        <v>-</v>
      </c>
      <c r="AC152" s="26" t="str">
        <f t="shared" si="97"/>
        <v>-</v>
      </c>
      <c r="AD152" s="27" t="str">
        <f t="shared" si="98"/>
        <v>-</v>
      </c>
      <c r="AE152" s="28" t="e">
        <f t="shared" si="100"/>
        <v>#VALUE!</v>
      </c>
      <c r="AF152" s="29" t="str">
        <f t="shared" si="101"/>
        <v>-</v>
      </c>
      <c r="AG152" s="29" t="str">
        <f t="shared" si="102"/>
        <v>-</v>
      </c>
      <c r="AH152" s="29" t="str">
        <f t="shared" si="103"/>
        <v>-</v>
      </c>
      <c r="AI152" s="29" t="str">
        <f t="shared" si="104"/>
        <v>-</v>
      </c>
      <c r="AJ152" s="29" t="str">
        <f t="shared" si="105"/>
        <v>-</v>
      </c>
      <c r="AK152" s="30" t="str">
        <f t="shared" si="106"/>
        <v>-</v>
      </c>
      <c r="AL152" s="31">
        <f t="shared" si="107"/>
        <v>8</v>
      </c>
      <c r="AM152" s="32">
        <f t="shared" si="108"/>
        <v>0</v>
      </c>
      <c r="AN152" s="29" t="str">
        <f t="shared" si="109"/>
        <v>-</v>
      </c>
      <c r="AO152" s="29" t="str">
        <f t="shared" si="110"/>
        <v>-</v>
      </c>
      <c r="AP152" s="29" t="str">
        <f t="shared" si="111"/>
        <v>-</v>
      </c>
      <c r="AQ152" s="29" t="str">
        <f t="shared" si="112"/>
        <v>-</v>
      </c>
      <c r="AR152" s="29" t="str">
        <f t="shared" si="113"/>
        <v>-</v>
      </c>
      <c r="AS152" s="29" t="str">
        <f t="shared" si="114"/>
        <v>-</v>
      </c>
      <c r="AT152" s="30" t="str">
        <f t="shared" si="115"/>
        <v>-</v>
      </c>
      <c r="AU152" s="31">
        <f t="shared" si="116"/>
        <v>8</v>
      </c>
    </row>
    <row r="153" spans="1:47">
      <c r="A153" s="33">
        <v>148</v>
      </c>
      <c r="B153" s="42"/>
      <c r="C153" s="42"/>
      <c r="D153" s="43"/>
      <c r="E153" s="36" t="s">
        <v>51</v>
      </c>
      <c r="F153" s="36"/>
      <c r="G153" s="59"/>
      <c r="H153" s="43"/>
      <c r="I153" s="43"/>
      <c r="J153" s="43"/>
      <c r="K153" s="43"/>
      <c r="L153" s="59"/>
      <c r="M153" s="45" t="str">
        <f t="shared" si="89"/>
        <v/>
      </c>
      <c r="N153" s="45" t="str">
        <f t="shared" si="90"/>
        <v/>
      </c>
      <c r="O153" s="45" t="str">
        <f t="shared" si="91"/>
        <v/>
      </c>
      <c r="P153" s="69"/>
      <c r="Q153" s="70"/>
      <c r="R153" s="70"/>
      <c r="S153" s="45"/>
      <c r="T153" s="45"/>
      <c r="U153" s="45"/>
      <c r="V153" s="46">
        <f t="shared" si="92"/>
        <v>0</v>
      </c>
      <c r="W153" s="47" t="str">
        <f t="shared" si="93"/>
        <v>-</v>
      </c>
      <c r="X153" s="38" t="str">
        <f t="shared" si="99"/>
        <v>-</v>
      </c>
      <c r="Y153" s="45"/>
      <c r="Z153" s="26">
        <f t="shared" si="94"/>
        <v>0</v>
      </c>
      <c r="AA153" s="26" t="str">
        <f t="shared" si="95"/>
        <v>-</v>
      </c>
      <c r="AB153" s="26" t="str">
        <f t="shared" si="96"/>
        <v>-</v>
      </c>
      <c r="AC153" s="26" t="str">
        <f t="shared" si="97"/>
        <v>-</v>
      </c>
      <c r="AD153" s="27" t="str">
        <f t="shared" si="98"/>
        <v>-</v>
      </c>
      <c r="AE153" s="28" t="e">
        <f t="shared" si="100"/>
        <v>#VALUE!</v>
      </c>
      <c r="AF153" s="29" t="str">
        <f t="shared" si="101"/>
        <v>-</v>
      </c>
      <c r="AG153" s="29" t="str">
        <f t="shared" si="102"/>
        <v>-</v>
      </c>
      <c r="AH153" s="29" t="str">
        <f t="shared" si="103"/>
        <v>-</v>
      </c>
      <c r="AI153" s="29" t="str">
        <f t="shared" si="104"/>
        <v>-</v>
      </c>
      <c r="AJ153" s="29" t="str">
        <f t="shared" si="105"/>
        <v>-</v>
      </c>
      <c r="AK153" s="30" t="str">
        <f t="shared" si="106"/>
        <v>-</v>
      </c>
      <c r="AL153" s="31">
        <f t="shared" si="107"/>
        <v>8</v>
      </c>
      <c r="AM153" s="32">
        <f t="shared" si="108"/>
        <v>0</v>
      </c>
      <c r="AN153" s="29" t="str">
        <f t="shared" si="109"/>
        <v>-</v>
      </c>
      <c r="AO153" s="29" t="str">
        <f t="shared" si="110"/>
        <v>-</v>
      </c>
      <c r="AP153" s="29" t="str">
        <f t="shared" si="111"/>
        <v>-</v>
      </c>
      <c r="AQ153" s="29" t="str">
        <f t="shared" si="112"/>
        <v>-</v>
      </c>
      <c r="AR153" s="29" t="str">
        <f t="shared" si="113"/>
        <v>-</v>
      </c>
      <c r="AS153" s="29" t="str">
        <f t="shared" si="114"/>
        <v>-</v>
      </c>
      <c r="AT153" s="30" t="str">
        <f t="shared" si="115"/>
        <v>-</v>
      </c>
      <c r="AU153" s="31">
        <f t="shared" si="116"/>
        <v>8</v>
      </c>
    </row>
    <row r="154" spans="1:47">
      <c r="A154" s="33">
        <v>149</v>
      </c>
      <c r="B154" s="33"/>
      <c r="C154" s="33"/>
      <c r="D154" s="34"/>
      <c r="E154" s="36" t="s">
        <v>51</v>
      </c>
      <c r="F154" s="36"/>
      <c r="G154" s="59"/>
      <c r="H154" s="34"/>
      <c r="I154" s="34"/>
      <c r="J154" s="34"/>
      <c r="K154" s="34"/>
      <c r="L154" s="59"/>
      <c r="M154" s="37" t="str">
        <f t="shared" si="89"/>
        <v/>
      </c>
      <c r="N154" s="37" t="str">
        <f t="shared" si="90"/>
        <v/>
      </c>
      <c r="O154" s="37" t="str">
        <f t="shared" si="91"/>
        <v/>
      </c>
      <c r="P154" s="69"/>
      <c r="Q154" s="70"/>
      <c r="R154" s="70"/>
      <c r="S154" s="37"/>
      <c r="T154" s="37"/>
      <c r="U154" s="37"/>
      <c r="V154" s="39">
        <f t="shared" si="92"/>
        <v>0</v>
      </c>
      <c r="W154" s="40" t="str">
        <f t="shared" si="93"/>
        <v>-</v>
      </c>
      <c r="X154" s="38" t="str">
        <f t="shared" si="99"/>
        <v>-</v>
      </c>
      <c r="Y154" s="41"/>
      <c r="Z154" s="26">
        <f t="shared" si="94"/>
        <v>0</v>
      </c>
      <c r="AA154" s="26" t="str">
        <f t="shared" si="95"/>
        <v>-</v>
      </c>
      <c r="AB154" s="26" t="str">
        <f t="shared" si="96"/>
        <v>-</v>
      </c>
      <c r="AC154" s="26" t="str">
        <f t="shared" si="97"/>
        <v>-</v>
      </c>
      <c r="AD154" s="27" t="str">
        <f t="shared" si="98"/>
        <v>-</v>
      </c>
      <c r="AE154" s="28" t="e">
        <f t="shared" si="100"/>
        <v>#VALUE!</v>
      </c>
      <c r="AF154" s="29" t="str">
        <f t="shared" si="101"/>
        <v>-</v>
      </c>
      <c r="AG154" s="29" t="str">
        <f t="shared" si="102"/>
        <v>-</v>
      </c>
      <c r="AH154" s="29" t="str">
        <f t="shared" si="103"/>
        <v>-</v>
      </c>
      <c r="AI154" s="29" t="str">
        <f t="shared" si="104"/>
        <v>-</v>
      </c>
      <c r="AJ154" s="29" t="str">
        <f t="shared" si="105"/>
        <v>-</v>
      </c>
      <c r="AK154" s="30" t="str">
        <f t="shared" si="106"/>
        <v>-</v>
      </c>
      <c r="AL154" s="31">
        <f t="shared" si="107"/>
        <v>8</v>
      </c>
      <c r="AM154" s="32">
        <f t="shared" si="108"/>
        <v>0</v>
      </c>
      <c r="AN154" s="29" t="str">
        <f t="shared" si="109"/>
        <v>-</v>
      </c>
      <c r="AO154" s="29" t="str">
        <f t="shared" si="110"/>
        <v>-</v>
      </c>
      <c r="AP154" s="29" t="str">
        <f t="shared" si="111"/>
        <v>-</v>
      </c>
      <c r="AQ154" s="29" t="str">
        <f t="shared" si="112"/>
        <v>-</v>
      </c>
      <c r="AR154" s="29" t="str">
        <f t="shared" si="113"/>
        <v>-</v>
      </c>
      <c r="AS154" s="29" t="str">
        <f t="shared" si="114"/>
        <v>-</v>
      </c>
      <c r="AT154" s="30" t="str">
        <f t="shared" si="115"/>
        <v>-</v>
      </c>
      <c r="AU154" s="31">
        <f t="shared" si="116"/>
        <v>8</v>
      </c>
    </row>
    <row r="155" spans="1:47">
      <c r="A155" s="33">
        <v>150</v>
      </c>
      <c r="B155" s="42"/>
      <c r="C155" s="42"/>
      <c r="D155" s="43"/>
      <c r="E155" s="36" t="s">
        <v>51</v>
      </c>
      <c r="F155" s="36"/>
      <c r="G155" s="59"/>
      <c r="H155" s="43"/>
      <c r="I155" s="43"/>
      <c r="J155" s="43"/>
      <c r="K155" s="43"/>
      <c r="L155" s="59"/>
      <c r="M155" s="45" t="str">
        <f t="shared" si="89"/>
        <v/>
      </c>
      <c r="N155" s="45" t="str">
        <f t="shared" si="90"/>
        <v/>
      </c>
      <c r="O155" s="45" t="str">
        <f t="shared" si="91"/>
        <v/>
      </c>
      <c r="P155" s="69"/>
      <c r="Q155" s="70"/>
      <c r="R155" s="70"/>
      <c r="S155" s="45"/>
      <c r="T155" s="45"/>
      <c r="U155" s="45"/>
      <c r="V155" s="46">
        <f t="shared" si="92"/>
        <v>0</v>
      </c>
      <c r="W155" s="47" t="str">
        <f t="shared" si="93"/>
        <v>-</v>
      </c>
      <c r="X155" s="38" t="str">
        <f t="shared" si="99"/>
        <v>-</v>
      </c>
      <c r="Y155" s="45"/>
      <c r="Z155" s="26">
        <f t="shared" si="94"/>
        <v>0</v>
      </c>
      <c r="AA155" s="26" t="str">
        <f t="shared" si="95"/>
        <v>-</v>
      </c>
      <c r="AB155" s="26" t="str">
        <f t="shared" si="96"/>
        <v>-</v>
      </c>
      <c r="AC155" s="26" t="str">
        <f t="shared" si="97"/>
        <v>-</v>
      </c>
      <c r="AD155" s="27" t="str">
        <f t="shared" si="98"/>
        <v>-</v>
      </c>
      <c r="AE155" s="28" t="e">
        <f t="shared" si="100"/>
        <v>#VALUE!</v>
      </c>
      <c r="AF155" s="29" t="str">
        <f t="shared" si="101"/>
        <v>-</v>
      </c>
      <c r="AG155" s="29" t="str">
        <f t="shared" si="102"/>
        <v>-</v>
      </c>
      <c r="AH155" s="29" t="str">
        <f t="shared" si="103"/>
        <v>-</v>
      </c>
      <c r="AI155" s="29" t="str">
        <f t="shared" si="104"/>
        <v>-</v>
      </c>
      <c r="AJ155" s="29" t="str">
        <f t="shared" si="105"/>
        <v>-</v>
      </c>
      <c r="AK155" s="30" t="str">
        <f t="shared" si="106"/>
        <v>-</v>
      </c>
      <c r="AL155" s="31">
        <f t="shared" si="107"/>
        <v>8</v>
      </c>
      <c r="AM155" s="32">
        <f t="shared" si="108"/>
        <v>0</v>
      </c>
      <c r="AN155" s="29" t="str">
        <f t="shared" si="109"/>
        <v>-</v>
      </c>
      <c r="AO155" s="29" t="str">
        <f t="shared" si="110"/>
        <v>-</v>
      </c>
      <c r="AP155" s="29" t="str">
        <f t="shared" si="111"/>
        <v>-</v>
      </c>
      <c r="AQ155" s="29" t="str">
        <f t="shared" si="112"/>
        <v>-</v>
      </c>
      <c r="AR155" s="29" t="str">
        <f t="shared" si="113"/>
        <v>-</v>
      </c>
      <c r="AS155" s="29" t="str">
        <f t="shared" si="114"/>
        <v>-</v>
      </c>
      <c r="AT155" s="30" t="str">
        <f t="shared" si="115"/>
        <v>-</v>
      </c>
      <c r="AU155" s="31">
        <f t="shared" si="116"/>
        <v>8</v>
      </c>
    </row>
    <row r="156" spans="1:47">
      <c r="A156" s="33">
        <v>151</v>
      </c>
      <c r="B156" s="33"/>
      <c r="C156" s="33"/>
      <c r="D156" s="34"/>
      <c r="E156" s="36" t="s">
        <v>51</v>
      </c>
      <c r="F156" s="36"/>
      <c r="G156" s="59"/>
      <c r="H156" s="34"/>
      <c r="I156" s="34"/>
      <c r="J156" s="34"/>
      <c r="K156" s="34"/>
      <c r="L156" s="59"/>
      <c r="M156" s="37" t="str">
        <f t="shared" si="89"/>
        <v/>
      </c>
      <c r="N156" s="37" t="str">
        <f t="shared" si="90"/>
        <v/>
      </c>
      <c r="O156" s="37" t="str">
        <f t="shared" si="91"/>
        <v/>
      </c>
      <c r="P156" s="69"/>
      <c r="Q156" s="70"/>
      <c r="R156" s="70"/>
      <c r="S156" s="37"/>
      <c r="T156" s="37"/>
      <c r="U156" s="37"/>
      <c r="V156" s="39">
        <f t="shared" si="92"/>
        <v>0</v>
      </c>
      <c r="W156" s="40" t="str">
        <f t="shared" si="93"/>
        <v>-</v>
      </c>
      <c r="X156" s="38" t="str">
        <f t="shared" si="99"/>
        <v>-</v>
      </c>
      <c r="Y156" s="41"/>
      <c r="Z156" s="26">
        <f t="shared" si="94"/>
        <v>0</v>
      </c>
      <c r="AA156" s="26" t="str">
        <f t="shared" si="95"/>
        <v>-</v>
      </c>
      <c r="AB156" s="26" t="str">
        <f t="shared" si="96"/>
        <v>-</v>
      </c>
      <c r="AC156" s="26" t="str">
        <f t="shared" si="97"/>
        <v>-</v>
      </c>
      <c r="AD156" s="27" t="str">
        <f t="shared" si="98"/>
        <v>-</v>
      </c>
      <c r="AE156" s="28" t="e">
        <f t="shared" si="100"/>
        <v>#VALUE!</v>
      </c>
      <c r="AF156" s="29" t="str">
        <f t="shared" si="101"/>
        <v>-</v>
      </c>
      <c r="AG156" s="29" t="str">
        <f t="shared" si="102"/>
        <v>-</v>
      </c>
      <c r="AH156" s="29" t="str">
        <f t="shared" si="103"/>
        <v>-</v>
      </c>
      <c r="AI156" s="29" t="str">
        <f t="shared" si="104"/>
        <v>-</v>
      </c>
      <c r="AJ156" s="29" t="str">
        <f t="shared" si="105"/>
        <v>-</v>
      </c>
      <c r="AK156" s="30" t="str">
        <f t="shared" si="106"/>
        <v>-</v>
      </c>
      <c r="AL156" s="31">
        <f t="shared" si="107"/>
        <v>8</v>
      </c>
      <c r="AM156" s="32">
        <f t="shared" si="108"/>
        <v>0</v>
      </c>
      <c r="AN156" s="29" t="str">
        <f t="shared" si="109"/>
        <v>-</v>
      </c>
      <c r="AO156" s="29" t="str">
        <f t="shared" si="110"/>
        <v>-</v>
      </c>
      <c r="AP156" s="29" t="str">
        <f t="shared" si="111"/>
        <v>-</v>
      </c>
      <c r="AQ156" s="29" t="str">
        <f t="shared" si="112"/>
        <v>-</v>
      </c>
      <c r="AR156" s="29" t="str">
        <f t="shared" si="113"/>
        <v>-</v>
      </c>
      <c r="AS156" s="29" t="str">
        <f t="shared" si="114"/>
        <v>-</v>
      </c>
      <c r="AT156" s="30" t="str">
        <f t="shared" si="115"/>
        <v>-</v>
      </c>
      <c r="AU156" s="31">
        <f t="shared" si="116"/>
        <v>8</v>
      </c>
    </row>
    <row r="157" spans="1:47">
      <c r="A157" s="33">
        <v>152</v>
      </c>
      <c r="B157" s="42"/>
      <c r="C157" s="42"/>
      <c r="D157" s="43"/>
      <c r="E157" s="36" t="s">
        <v>51</v>
      </c>
      <c r="F157" s="36"/>
      <c r="G157" s="59"/>
      <c r="H157" s="43"/>
      <c r="I157" s="43"/>
      <c r="J157" s="43"/>
      <c r="K157" s="43"/>
      <c r="L157" s="59"/>
      <c r="M157" s="45" t="str">
        <f t="shared" si="89"/>
        <v/>
      </c>
      <c r="N157" s="45" t="str">
        <f t="shared" si="90"/>
        <v/>
      </c>
      <c r="O157" s="45" t="str">
        <f t="shared" si="91"/>
        <v/>
      </c>
      <c r="P157" s="69"/>
      <c r="Q157" s="70"/>
      <c r="R157" s="70"/>
      <c r="S157" s="45"/>
      <c r="T157" s="45"/>
      <c r="U157" s="45"/>
      <c r="V157" s="46">
        <f t="shared" si="92"/>
        <v>0</v>
      </c>
      <c r="W157" s="47" t="str">
        <f t="shared" si="93"/>
        <v>-</v>
      </c>
      <c r="X157" s="38" t="str">
        <f t="shared" si="99"/>
        <v>-</v>
      </c>
      <c r="Y157" s="45"/>
      <c r="Z157" s="26">
        <f t="shared" si="94"/>
        <v>0</v>
      </c>
      <c r="AA157" s="26" t="str">
        <f t="shared" si="95"/>
        <v>-</v>
      </c>
      <c r="AB157" s="26" t="str">
        <f t="shared" si="96"/>
        <v>-</v>
      </c>
      <c r="AC157" s="26" t="str">
        <f t="shared" si="97"/>
        <v>-</v>
      </c>
      <c r="AD157" s="27" t="str">
        <f t="shared" si="98"/>
        <v>-</v>
      </c>
      <c r="AE157" s="28" t="e">
        <f t="shared" si="100"/>
        <v>#VALUE!</v>
      </c>
      <c r="AF157" s="29" t="str">
        <f t="shared" si="101"/>
        <v>-</v>
      </c>
      <c r="AG157" s="29" t="str">
        <f t="shared" si="102"/>
        <v>-</v>
      </c>
      <c r="AH157" s="29" t="str">
        <f t="shared" si="103"/>
        <v>-</v>
      </c>
      <c r="AI157" s="29" t="str">
        <f t="shared" si="104"/>
        <v>-</v>
      </c>
      <c r="AJ157" s="29" t="str">
        <f t="shared" si="105"/>
        <v>-</v>
      </c>
      <c r="AK157" s="30" t="str">
        <f t="shared" si="106"/>
        <v>-</v>
      </c>
      <c r="AL157" s="31">
        <f t="shared" si="107"/>
        <v>8</v>
      </c>
      <c r="AM157" s="32">
        <f t="shared" si="108"/>
        <v>0</v>
      </c>
      <c r="AN157" s="29" t="str">
        <f t="shared" si="109"/>
        <v>-</v>
      </c>
      <c r="AO157" s="29" t="str">
        <f t="shared" si="110"/>
        <v>-</v>
      </c>
      <c r="AP157" s="29" t="str">
        <f t="shared" si="111"/>
        <v>-</v>
      </c>
      <c r="AQ157" s="29" t="str">
        <f t="shared" si="112"/>
        <v>-</v>
      </c>
      <c r="AR157" s="29" t="str">
        <f t="shared" si="113"/>
        <v>-</v>
      </c>
      <c r="AS157" s="29" t="str">
        <f t="shared" si="114"/>
        <v>-</v>
      </c>
      <c r="AT157" s="30" t="str">
        <f t="shared" si="115"/>
        <v>-</v>
      </c>
      <c r="AU157" s="31">
        <f t="shared" si="116"/>
        <v>8</v>
      </c>
    </row>
    <row r="158" spans="1:47">
      <c r="A158" s="33">
        <v>153</v>
      </c>
      <c r="B158" s="33"/>
      <c r="C158" s="33"/>
      <c r="D158" s="34"/>
      <c r="E158" s="36" t="s">
        <v>51</v>
      </c>
      <c r="F158" s="36"/>
      <c r="G158" s="59"/>
      <c r="H158" s="34"/>
      <c r="I158" s="34"/>
      <c r="J158" s="34"/>
      <c r="K158" s="34"/>
      <c r="L158" s="59"/>
      <c r="M158" s="37" t="str">
        <f t="shared" si="89"/>
        <v/>
      </c>
      <c r="N158" s="37" t="str">
        <f t="shared" si="90"/>
        <v/>
      </c>
      <c r="O158" s="37" t="str">
        <f t="shared" si="91"/>
        <v/>
      </c>
      <c r="P158" s="69"/>
      <c r="Q158" s="70"/>
      <c r="R158" s="70"/>
      <c r="S158" s="37"/>
      <c r="T158" s="37"/>
      <c r="U158" s="37"/>
      <c r="V158" s="39">
        <f t="shared" si="92"/>
        <v>0</v>
      </c>
      <c r="W158" s="40" t="str">
        <f t="shared" si="93"/>
        <v>-</v>
      </c>
      <c r="X158" s="38" t="str">
        <f t="shared" si="99"/>
        <v>-</v>
      </c>
      <c r="Y158" s="41"/>
      <c r="Z158" s="26">
        <f t="shared" si="94"/>
        <v>0</v>
      </c>
      <c r="AA158" s="26" t="str">
        <f t="shared" si="95"/>
        <v>-</v>
      </c>
      <c r="AB158" s="26" t="str">
        <f t="shared" si="96"/>
        <v>-</v>
      </c>
      <c r="AC158" s="26" t="str">
        <f t="shared" si="97"/>
        <v>-</v>
      </c>
      <c r="AD158" s="27" t="str">
        <f t="shared" si="98"/>
        <v>-</v>
      </c>
      <c r="AE158" s="28" t="e">
        <f t="shared" si="100"/>
        <v>#VALUE!</v>
      </c>
      <c r="AF158" s="29" t="str">
        <f t="shared" si="101"/>
        <v>-</v>
      </c>
      <c r="AG158" s="29" t="str">
        <f t="shared" si="102"/>
        <v>-</v>
      </c>
      <c r="AH158" s="29" t="str">
        <f t="shared" si="103"/>
        <v>-</v>
      </c>
      <c r="AI158" s="29" t="str">
        <f t="shared" si="104"/>
        <v>-</v>
      </c>
      <c r="AJ158" s="29" t="str">
        <f t="shared" si="105"/>
        <v>-</v>
      </c>
      <c r="AK158" s="30" t="str">
        <f t="shared" si="106"/>
        <v>-</v>
      </c>
      <c r="AL158" s="31">
        <f t="shared" si="107"/>
        <v>8</v>
      </c>
      <c r="AM158" s="32">
        <f t="shared" si="108"/>
        <v>0</v>
      </c>
      <c r="AN158" s="29" t="str">
        <f t="shared" si="109"/>
        <v>-</v>
      </c>
      <c r="AO158" s="29" t="str">
        <f t="shared" si="110"/>
        <v>-</v>
      </c>
      <c r="AP158" s="29" t="str">
        <f t="shared" si="111"/>
        <v>-</v>
      </c>
      <c r="AQ158" s="29" t="str">
        <f t="shared" si="112"/>
        <v>-</v>
      </c>
      <c r="AR158" s="29" t="str">
        <f t="shared" si="113"/>
        <v>-</v>
      </c>
      <c r="AS158" s="29" t="str">
        <f t="shared" si="114"/>
        <v>-</v>
      </c>
      <c r="AT158" s="30" t="str">
        <f t="shared" si="115"/>
        <v>-</v>
      </c>
      <c r="AU158" s="31">
        <f t="shared" si="116"/>
        <v>8</v>
      </c>
    </row>
    <row r="159" spans="1:47">
      <c r="A159" s="33">
        <v>154</v>
      </c>
      <c r="B159" s="42"/>
      <c r="C159" s="42"/>
      <c r="D159" s="43"/>
      <c r="E159" s="36" t="s">
        <v>51</v>
      </c>
      <c r="F159" s="36"/>
      <c r="G159" s="59"/>
      <c r="H159" s="43"/>
      <c r="I159" s="43"/>
      <c r="J159" s="43"/>
      <c r="K159" s="43"/>
      <c r="L159" s="59"/>
      <c r="M159" s="45" t="str">
        <f t="shared" si="89"/>
        <v/>
      </c>
      <c r="N159" s="45" t="str">
        <f t="shared" si="90"/>
        <v/>
      </c>
      <c r="O159" s="45" t="str">
        <f t="shared" si="91"/>
        <v/>
      </c>
      <c r="P159" s="69"/>
      <c r="Q159" s="70"/>
      <c r="R159" s="70"/>
      <c r="S159" s="45"/>
      <c r="T159" s="45"/>
      <c r="U159" s="45"/>
      <c r="V159" s="46">
        <f t="shared" si="92"/>
        <v>0</v>
      </c>
      <c r="W159" s="47" t="str">
        <f t="shared" si="93"/>
        <v>-</v>
      </c>
      <c r="X159" s="38" t="str">
        <f t="shared" si="99"/>
        <v>-</v>
      </c>
      <c r="Y159" s="45"/>
      <c r="Z159" s="26">
        <f t="shared" si="94"/>
        <v>0</v>
      </c>
      <c r="AA159" s="26" t="str">
        <f t="shared" si="95"/>
        <v>-</v>
      </c>
      <c r="AB159" s="26" t="str">
        <f t="shared" si="96"/>
        <v>-</v>
      </c>
      <c r="AC159" s="26" t="str">
        <f t="shared" si="97"/>
        <v>-</v>
      </c>
      <c r="AD159" s="27" t="str">
        <f t="shared" si="98"/>
        <v>-</v>
      </c>
      <c r="AE159" s="28" t="e">
        <f t="shared" si="100"/>
        <v>#VALUE!</v>
      </c>
      <c r="AF159" s="29" t="str">
        <f t="shared" si="101"/>
        <v>-</v>
      </c>
      <c r="AG159" s="29" t="str">
        <f t="shared" si="102"/>
        <v>-</v>
      </c>
      <c r="AH159" s="29" t="str">
        <f t="shared" si="103"/>
        <v>-</v>
      </c>
      <c r="AI159" s="29" t="str">
        <f t="shared" si="104"/>
        <v>-</v>
      </c>
      <c r="AJ159" s="29" t="str">
        <f t="shared" si="105"/>
        <v>-</v>
      </c>
      <c r="AK159" s="30" t="str">
        <f t="shared" si="106"/>
        <v>-</v>
      </c>
      <c r="AL159" s="31">
        <f t="shared" si="107"/>
        <v>8</v>
      </c>
      <c r="AM159" s="32">
        <f t="shared" si="108"/>
        <v>0</v>
      </c>
      <c r="AN159" s="29" t="str">
        <f t="shared" si="109"/>
        <v>-</v>
      </c>
      <c r="AO159" s="29" t="str">
        <f t="shared" si="110"/>
        <v>-</v>
      </c>
      <c r="AP159" s="29" t="str">
        <f t="shared" si="111"/>
        <v>-</v>
      </c>
      <c r="AQ159" s="29" t="str">
        <f t="shared" si="112"/>
        <v>-</v>
      </c>
      <c r="AR159" s="29" t="str">
        <f t="shared" si="113"/>
        <v>-</v>
      </c>
      <c r="AS159" s="29" t="str">
        <f t="shared" si="114"/>
        <v>-</v>
      </c>
      <c r="AT159" s="30" t="str">
        <f t="shared" si="115"/>
        <v>-</v>
      </c>
      <c r="AU159" s="31">
        <f t="shared" si="116"/>
        <v>8</v>
      </c>
    </row>
    <row r="160" spans="1:47">
      <c r="A160" s="33">
        <v>155</v>
      </c>
      <c r="B160" s="33"/>
      <c r="C160" s="33"/>
      <c r="D160" s="34"/>
      <c r="E160" s="36" t="s">
        <v>51</v>
      </c>
      <c r="F160" s="36"/>
      <c r="G160" s="59"/>
      <c r="H160" s="34"/>
      <c r="I160" s="34"/>
      <c r="J160" s="34"/>
      <c r="K160" s="34"/>
      <c r="L160" s="59"/>
      <c r="M160" s="37" t="str">
        <f t="shared" si="89"/>
        <v/>
      </c>
      <c r="N160" s="37" t="str">
        <f t="shared" si="90"/>
        <v/>
      </c>
      <c r="O160" s="37" t="str">
        <f t="shared" si="91"/>
        <v/>
      </c>
      <c r="P160" s="69"/>
      <c r="Q160" s="70"/>
      <c r="R160" s="70"/>
      <c r="S160" s="37"/>
      <c r="T160" s="37"/>
      <c r="U160" s="37"/>
      <c r="V160" s="39">
        <f t="shared" si="92"/>
        <v>0</v>
      </c>
      <c r="W160" s="40" t="str">
        <f t="shared" si="93"/>
        <v>-</v>
      </c>
      <c r="X160" s="38" t="str">
        <f t="shared" si="99"/>
        <v>-</v>
      </c>
      <c r="Y160" s="41"/>
      <c r="Z160" s="26">
        <f t="shared" si="94"/>
        <v>0</v>
      </c>
      <c r="AA160" s="26" t="str">
        <f t="shared" si="95"/>
        <v>-</v>
      </c>
      <c r="AB160" s="26" t="str">
        <f t="shared" si="96"/>
        <v>-</v>
      </c>
      <c r="AC160" s="26" t="str">
        <f t="shared" si="97"/>
        <v>-</v>
      </c>
      <c r="AD160" s="27" t="str">
        <f t="shared" si="98"/>
        <v>-</v>
      </c>
      <c r="AE160" s="28" t="e">
        <f t="shared" si="100"/>
        <v>#VALUE!</v>
      </c>
      <c r="AF160" s="29" t="str">
        <f t="shared" si="101"/>
        <v>-</v>
      </c>
      <c r="AG160" s="29" t="str">
        <f t="shared" si="102"/>
        <v>-</v>
      </c>
      <c r="AH160" s="29" t="str">
        <f t="shared" si="103"/>
        <v>-</v>
      </c>
      <c r="AI160" s="29" t="str">
        <f t="shared" si="104"/>
        <v>-</v>
      </c>
      <c r="AJ160" s="29" t="str">
        <f t="shared" si="105"/>
        <v>-</v>
      </c>
      <c r="AK160" s="30" t="str">
        <f t="shared" si="106"/>
        <v>-</v>
      </c>
      <c r="AL160" s="31">
        <f t="shared" si="107"/>
        <v>8</v>
      </c>
      <c r="AM160" s="32">
        <f t="shared" si="108"/>
        <v>0</v>
      </c>
      <c r="AN160" s="29" t="str">
        <f t="shared" si="109"/>
        <v>-</v>
      </c>
      <c r="AO160" s="29" t="str">
        <f t="shared" si="110"/>
        <v>-</v>
      </c>
      <c r="AP160" s="29" t="str">
        <f t="shared" si="111"/>
        <v>-</v>
      </c>
      <c r="AQ160" s="29" t="str">
        <f t="shared" si="112"/>
        <v>-</v>
      </c>
      <c r="AR160" s="29" t="str">
        <f t="shared" si="113"/>
        <v>-</v>
      </c>
      <c r="AS160" s="29" t="str">
        <f t="shared" si="114"/>
        <v>-</v>
      </c>
      <c r="AT160" s="30" t="str">
        <f t="shared" si="115"/>
        <v>-</v>
      </c>
      <c r="AU160" s="31">
        <f t="shared" si="116"/>
        <v>8</v>
      </c>
    </row>
    <row r="161" spans="1:47">
      <c r="A161" s="33">
        <v>156</v>
      </c>
      <c r="B161" s="42"/>
      <c r="C161" s="42"/>
      <c r="D161" s="43"/>
      <c r="E161" s="36" t="s">
        <v>51</v>
      </c>
      <c r="F161" s="36"/>
      <c r="G161" s="59"/>
      <c r="H161" s="43"/>
      <c r="I161" s="43"/>
      <c r="J161" s="43"/>
      <c r="K161" s="43"/>
      <c r="L161" s="59"/>
      <c r="M161" s="45" t="str">
        <f t="shared" si="89"/>
        <v/>
      </c>
      <c r="N161" s="45" t="str">
        <f t="shared" si="90"/>
        <v/>
      </c>
      <c r="O161" s="45" t="str">
        <f t="shared" si="91"/>
        <v/>
      </c>
      <c r="P161" s="69"/>
      <c r="Q161" s="70"/>
      <c r="R161" s="70"/>
      <c r="S161" s="45"/>
      <c r="T161" s="45"/>
      <c r="U161" s="45"/>
      <c r="V161" s="46">
        <f t="shared" si="92"/>
        <v>0</v>
      </c>
      <c r="W161" s="47" t="str">
        <f t="shared" si="93"/>
        <v>-</v>
      </c>
      <c r="X161" s="38" t="str">
        <f t="shared" si="99"/>
        <v>-</v>
      </c>
      <c r="Y161" s="45"/>
      <c r="Z161" s="26">
        <f t="shared" si="94"/>
        <v>0</v>
      </c>
      <c r="AA161" s="26" t="str">
        <f t="shared" si="95"/>
        <v>-</v>
      </c>
      <c r="AB161" s="26" t="str">
        <f t="shared" si="96"/>
        <v>-</v>
      </c>
      <c r="AC161" s="26" t="str">
        <f t="shared" si="97"/>
        <v>-</v>
      </c>
      <c r="AD161" s="27" t="str">
        <f t="shared" si="98"/>
        <v>-</v>
      </c>
      <c r="AE161" s="28" t="e">
        <f t="shared" si="100"/>
        <v>#VALUE!</v>
      </c>
      <c r="AF161" s="29" t="str">
        <f t="shared" si="101"/>
        <v>-</v>
      </c>
      <c r="AG161" s="29" t="str">
        <f t="shared" si="102"/>
        <v>-</v>
      </c>
      <c r="AH161" s="29" t="str">
        <f t="shared" si="103"/>
        <v>-</v>
      </c>
      <c r="AI161" s="29" t="str">
        <f t="shared" si="104"/>
        <v>-</v>
      </c>
      <c r="AJ161" s="29" t="str">
        <f t="shared" si="105"/>
        <v>-</v>
      </c>
      <c r="AK161" s="30" t="str">
        <f t="shared" si="106"/>
        <v>-</v>
      </c>
      <c r="AL161" s="31">
        <f t="shared" si="107"/>
        <v>8</v>
      </c>
      <c r="AM161" s="32">
        <f t="shared" si="108"/>
        <v>0</v>
      </c>
      <c r="AN161" s="29" t="str">
        <f t="shared" si="109"/>
        <v>-</v>
      </c>
      <c r="AO161" s="29" t="str">
        <f t="shared" si="110"/>
        <v>-</v>
      </c>
      <c r="AP161" s="29" t="str">
        <f t="shared" si="111"/>
        <v>-</v>
      </c>
      <c r="AQ161" s="29" t="str">
        <f t="shared" si="112"/>
        <v>-</v>
      </c>
      <c r="AR161" s="29" t="str">
        <f t="shared" si="113"/>
        <v>-</v>
      </c>
      <c r="AS161" s="29" t="str">
        <f t="shared" si="114"/>
        <v>-</v>
      </c>
      <c r="AT161" s="30" t="str">
        <f t="shared" si="115"/>
        <v>-</v>
      </c>
      <c r="AU161" s="31">
        <f t="shared" si="116"/>
        <v>8</v>
      </c>
    </row>
    <row r="162" spans="1:47">
      <c r="A162" s="33">
        <v>157</v>
      </c>
      <c r="B162" s="33"/>
      <c r="C162" s="33"/>
      <c r="D162" s="34"/>
      <c r="E162" s="36" t="s">
        <v>51</v>
      </c>
      <c r="F162" s="36"/>
      <c r="G162" s="59"/>
      <c r="H162" s="34"/>
      <c r="I162" s="34"/>
      <c r="J162" s="34"/>
      <c r="K162" s="34"/>
      <c r="L162" s="59"/>
      <c r="M162" s="37" t="str">
        <f t="shared" si="89"/>
        <v/>
      </c>
      <c r="N162" s="37" t="str">
        <f t="shared" si="90"/>
        <v/>
      </c>
      <c r="O162" s="37" t="str">
        <f t="shared" si="91"/>
        <v/>
      </c>
      <c r="P162" s="69"/>
      <c r="Q162" s="70"/>
      <c r="R162" s="70"/>
      <c r="S162" s="37"/>
      <c r="T162" s="37"/>
      <c r="U162" s="37"/>
      <c r="V162" s="39">
        <f t="shared" si="92"/>
        <v>0</v>
      </c>
      <c r="W162" s="40" t="str">
        <f t="shared" si="93"/>
        <v>-</v>
      </c>
      <c r="X162" s="38" t="str">
        <f t="shared" si="99"/>
        <v>-</v>
      </c>
      <c r="Y162" s="41"/>
      <c r="Z162" s="26">
        <f t="shared" si="94"/>
        <v>0</v>
      </c>
      <c r="AA162" s="26" t="str">
        <f t="shared" si="95"/>
        <v>-</v>
      </c>
      <c r="AB162" s="26" t="str">
        <f t="shared" si="96"/>
        <v>-</v>
      </c>
      <c r="AC162" s="26" t="str">
        <f t="shared" si="97"/>
        <v>-</v>
      </c>
      <c r="AD162" s="27" t="str">
        <f t="shared" si="98"/>
        <v>-</v>
      </c>
      <c r="AE162" s="28" t="e">
        <f t="shared" si="100"/>
        <v>#VALUE!</v>
      </c>
      <c r="AF162" s="29" t="str">
        <f t="shared" si="101"/>
        <v>-</v>
      </c>
      <c r="AG162" s="29" t="str">
        <f t="shared" si="102"/>
        <v>-</v>
      </c>
      <c r="AH162" s="29" t="str">
        <f t="shared" si="103"/>
        <v>-</v>
      </c>
      <c r="AI162" s="29" t="str">
        <f t="shared" si="104"/>
        <v>-</v>
      </c>
      <c r="AJ162" s="29" t="str">
        <f t="shared" si="105"/>
        <v>-</v>
      </c>
      <c r="AK162" s="30" t="str">
        <f t="shared" si="106"/>
        <v>-</v>
      </c>
      <c r="AL162" s="31">
        <f t="shared" si="107"/>
        <v>8</v>
      </c>
      <c r="AM162" s="32">
        <f t="shared" si="108"/>
        <v>0</v>
      </c>
      <c r="AN162" s="29" t="str">
        <f t="shared" si="109"/>
        <v>-</v>
      </c>
      <c r="AO162" s="29" t="str">
        <f t="shared" si="110"/>
        <v>-</v>
      </c>
      <c r="AP162" s="29" t="str">
        <f t="shared" si="111"/>
        <v>-</v>
      </c>
      <c r="AQ162" s="29" t="str">
        <f t="shared" si="112"/>
        <v>-</v>
      </c>
      <c r="AR162" s="29" t="str">
        <f t="shared" si="113"/>
        <v>-</v>
      </c>
      <c r="AS162" s="29" t="str">
        <f t="shared" si="114"/>
        <v>-</v>
      </c>
      <c r="AT162" s="30" t="str">
        <f t="shared" si="115"/>
        <v>-</v>
      </c>
      <c r="AU162" s="31">
        <f t="shared" si="116"/>
        <v>8</v>
      </c>
    </row>
    <row r="163" spans="1:47">
      <c r="A163" s="33">
        <v>158</v>
      </c>
      <c r="B163" s="42"/>
      <c r="C163" s="42"/>
      <c r="D163" s="43"/>
      <c r="E163" s="36" t="s">
        <v>51</v>
      </c>
      <c r="F163" s="36"/>
      <c r="G163" s="59"/>
      <c r="H163" s="43"/>
      <c r="I163" s="43"/>
      <c r="J163" s="43"/>
      <c r="K163" s="43"/>
      <c r="L163" s="59"/>
      <c r="M163" s="45" t="str">
        <f t="shared" si="89"/>
        <v/>
      </c>
      <c r="N163" s="45" t="str">
        <f t="shared" si="90"/>
        <v/>
      </c>
      <c r="O163" s="45" t="str">
        <f t="shared" si="91"/>
        <v/>
      </c>
      <c r="P163" s="69"/>
      <c r="Q163" s="70"/>
      <c r="R163" s="70"/>
      <c r="S163" s="45"/>
      <c r="T163" s="45"/>
      <c r="U163" s="45"/>
      <c r="V163" s="46">
        <f t="shared" si="92"/>
        <v>0</v>
      </c>
      <c r="W163" s="47" t="str">
        <f t="shared" si="93"/>
        <v>-</v>
      </c>
      <c r="X163" s="38" t="str">
        <f t="shared" si="99"/>
        <v>-</v>
      </c>
      <c r="Y163" s="45"/>
      <c r="Z163" s="26">
        <f t="shared" si="94"/>
        <v>0</v>
      </c>
      <c r="AA163" s="26" t="str">
        <f t="shared" si="95"/>
        <v>-</v>
      </c>
      <c r="AB163" s="26" t="str">
        <f t="shared" si="96"/>
        <v>-</v>
      </c>
      <c r="AC163" s="26" t="str">
        <f t="shared" si="97"/>
        <v>-</v>
      </c>
      <c r="AD163" s="27" t="str">
        <f t="shared" si="98"/>
        <v>-</v>
      </c>
      <c r="AE163" s="28" t="e">
        <f t="shared" si="100"/>
        <v>#VALUE!</v>
      </c>
      <c r="AF163" s="29" t="str">
        <f t="shared" si="101"/>
        <v>-</v>
      </c>
      <c r="AG163" s="29" t="str">
        <f t="shared" si="102"/>
        <v>-</v>
      </c>
      <c r="AH163" s="29" t="str">
        <f t="shared" si="103"/>
        <v>-</v>
      </c>
      <c r="AI163" s="29" t="str">
        <f t="shared" si="104"/>
        <v>-</v>
      </c>
      <c r="AJ163" s="29" t="str">
        <f t="shared" si="105"/>
        <v>-</v>
      </c>
      <c r="AK163" s="30" t="str">
        <f t="shared" si="106"/>
        <v>-</v>
      </c>
      <c r="AL163" s="31">
        <f t="shared" si="107"/>
        <v>8</v>
      </c>
      <c r="AM163" s="32">
        <f t="shared" si="108"/>
        <v>0</v>
      </c>
      <c r="AN163" s="29" t="str">
        <f t="shared" si="109"/>
        <v>-</v>
      </c>
      <c r="AO163" s="29" t="str">
        <f t="shared" si="110"/>
        <v>-</v>
      </c>
      <c r="AP163" s="29" t="str">
        <f t="shared" si="111"/>
        <v>-</v>
      </c>
      <c r="AQ163" s="29" t="str">
        <f t="shared" si="112"/>
        <v>-</v>
      </c>
      <c r="AR163" s="29" t="str">
        <f t="shared" si="113"/>
        <v>-</v>
      </c>
      <c r="AS163" s="29" t="str">
        <f t="shared" si="114"/>
        <v>-</v>
      </c>
      <c r="AT163" s="30" t="str">
        <f t="shared" si="115"/>
        <v>-</v>
      </c>
      <c r="AU163" s="31">
        <f t="shared" si="116"/>
        <v>8</v>
      </c>
    </row>
    <row r="164" spans="1:47">
      <c r="A164" s="33">
        <v>159</v>
      </c>
      <c r="B164" s="33"/>
      <c r="C164" s="33"/>
      <c r="D164" s="34"/>
      <c r="E164" s="36" t="s">
        <v>51</v>
      </c>
      <c r="F164" s="36"/>
      <c r="G164" s="59"/>
      <c r="H164" s="34"/>
      <c r="I164" s="34"/>
      <c r="J164" s="34"/>
      <c r="K164" s="34"/>
      <c r="L164" s="59"/>
      <c r="M164" s="37" t="str">
        <f t="shared" si="89"/>
        <v/>
      </c>
      <c r="N164" s="37" t="str">
        <f t="shared" si="90"/>
        <v/>
      </c>
      <c r="O164" s="37" t="str">
        <f t="shared" si="91"/>
        <v/>
      </c>
      <c r="P164" s="69"/>
      <c r="Q164" s="70"/>
      <c r="R164" s="70"/>
      <c r="S164" s="37"/>
      <c r="T164" s="37"/>
      <c r="U164" s="37"/>
      <c r="V164" s="39">
        <f t="shared" si="92"/>
        <v>0</v>
      </c>
      <c r="W164" s="40" t="str">
        <f t="shared" si="93"/>
        <v>-</v>
      </c>
      <c r="X164" s="38" t="str">
        <f t="shared" si="99"/>
        <v>-</v>
      </c>
      <c r="Y164" s="41"/>
      <c r="Z164" s="26">
        <f t="shared" si="94"/>
        <v>0</v>
      </c>
      <c r="AA164" s="26" t="str">
        <f t="shared" si="95"/>
        <v>-</v>
      </c>
      <c r="AB164" s="26" t="str">
        <f t="shared" si="96"/>
        <v>-</v>
      </c>
      <c r="AC164" s="26" t="str">
        <f t="shared" si="97"/>
        <v>-</v>
      </c>
      <c r="AD164" s="27" t="str">
        <f t="shared" si="98"/>
        <v>-</v>
      </c>
      <c r="AE164" s="28" t="e">
        <f t="shared" si="100"/>
        <v>#VALUE!</v>
      </c>
      <c r="AF164" s="29" t="str">
        <f t="shared" si="101"/>
        <v>-</v>
      </c>
      <c r="AG164" s="29" t="str">
        <f t="shared" si="102"/>
        <v>-</v>
      </c>
      <c r="AH164" s="29" t="str">
        <f t="shared" si="103"/>
        <v>-</v>
      </c>
      <c r="AI164" s="29" t="str">
        <f t="shared" si="104"/>
        <v>-</v>
      </c>
      <c r="AJ164" s="29" t="str">
        <f t="shared" si="105"/>
        <v>-</v>
      </c>
      <c r="AK164" s="30" t="str">
        <f t="shared" si="106"/>
        <v>-</v>
      </c>
      <c r="AL164" s="31">
        <f t="shared" si="107"/>
        <v>8</v>
      </c>
      <c r="AM164" s="32">
        <f t="shared" si="108"/>
        <v>0</v>
      </c>
      <c r="AN164" s="29" t="str">
        <f t="shared" si="109"/>
        <v>-</v>
      </c>
      <c r="AO164" s="29" t="str">
        <f t="shared" si="110"/>
        <v>-</v>
      </c>
      <c r="AP164" s="29" t="str">
        <f t="shared" si="111"/>
        <v>-</v>
      </c>
      <c r="AQ164" s="29" t="str">
        <f t="shared" si="112"/>
        <v>-</v>
      </c>
      <c r="AR164" s="29" t="str">
        <f t="shared" si="113"/>
        <v>-</v>
      </c>
      <c r="AS164" s="29" t="str">
        <f t="shared" si="114"/>
        <v>-</v>
      </c>
      <c r="AT164" s="30" t="str">
        <f t="shared" si="115"/>
        <v>-</v>
      </c>
      <c r="AU164" s="31">
        <f t="shared" si="116"/>
        <v>8</v>
      </c>
    </row>
    <row r="165" spans="1:47">
      <c r="A165" s="33">
        <v>160</v>
      </c>
      <c r="B165" s="42"/>
      <c r="C165" s="42"/>
      <c r="D165" s="43"/>
      <c r="E165" s="36" t="s">
        <v>51</v>
      </c>
      <c r="F165" s="36"/>
      <c r="G165" s="59"/>
      <c r="H165" s="43"/>
      <c r="I165" s="43"/>
      <c r="J165" s="43"/>
      <c r="K165" s="43"/>
      <c r="L165" s="59"/>
      <c r="M165" s="45" t="str">
        <f t="shared" si="89"/>
        <v/>
      </c>
      <c r="N165" s="45" t="str">
        <f t="shared" si="90"/>
        <v/>
      </c>
      <c r="O165" s="45" t="str">
        <f t="shared" si="91"/>
        <v/>
      </c>
      <c r="P165" s="69"/>
      <c r="Q165" s="70"/>
      <c r="R165" s="70"/>
      <c r="S165" s="45"/>
      <c r="T165" s="45"/>
      <c r="U165" s="45"/>
      <c r="V165" s="46">
        <f t="shared" si="92"/>
        <v>0</v>
      </c>
      <c r="W165" s="47" t="str">
        <f t="shared" si="93"/>
        <v>-</v>
      </c>
      <c r="X165" s="38" t="str">
        <f t="shared" si="99"/>
        <v>-</v>
      </c>
      <c r="Y165" s="45"/>
      <c r="Z165" s="26">
        <f t="shared" si="94"/>
        <v>0</v>
      </c>
      <c r="AA165" s="26" t="str">
        <f t="shared" si="95"/>
        <v>-</v>
      </c>
      <c r="AB165" s="26" t="str">
        <f t="shared" si="96"/>
        <v>-</v>
      </c>
      <c r="AC165" s="26" t="str">
        <f t="shared" si="97"/>
        <v>-</v>
      </c>
      <c r="AD165" s="27" t="str">
        <f t="shared" si="98"/>
        <v>-</v>
      </c>
      <c r="AE165" s="28" t="e">
        <f t="shared" si="100"/>
        <v>#VALUE!</v>
      </c>
      <c r="AF165" s="29" t="str">
        <f t="shared" si="101"/>
        <v>-</v>
      </c>
      <c r="AG165" s="29" t="str">
        <f t="shared" si="102"/>
        <v>-</v>
      </c>
      <c r="AH165" s="29" t="str">
        <f t="shared" si="103"/>
        <v>-</v>
      </c>
      <c r="AI165" s="29" t="str">
        <f t="shared" si="104"/>
        <v>-</v>
      </c>
      <c r="AJ165" s="29" t="str">
        <f t="shared" si="105"/>
        <v>-</v>
      </c>
      <c r="AK165" s="30" t="str">
        <f t="shared" si="106"/>
        <v>-</v>
      </c>
      <c r="AL165" s="31">
        <f t="shared" si="107"/>
        <v>8</v>
      </c>
      <c r="AM165" s="32">
        <f t="shared" si="108"/>
        <v>0</v>
      </c>
      <c r="AN165" s="29" t="str">
        <f t="shared" si="109"/>
        <v>-</v>
      </c>
      <c r="AO165" s="29" t="str">
        <f t="shared" si="110"/>
        <v>-</v>
      </c>
      <c r="AP165" s="29" t="str">
        <f t="shared" si="111"/>
        <v>-</v>
      </c>
      <c r="AQ165" s="29" t="str">
        <f t="shared" si="112"/>
        <v>-</v>
      </c>
      <c r="AR165" s="29" t="str">
        <f t="shared" si="113"/>
        <v>-</v>
      </c>
      <c r="AS165" s="29" t="str">
        <f t="shared" si="114"/>
        <v>-</v>
      </c>
      <c r="AT165" s="30" t="str">
        <f t="shared" si="115"/>
        <v>-</v>
      </c>
      <c r="AU165" s="31">
        <f t="shared" si="116"/>
        <v>8</v>
      </c>
    </row>
    <row r="166" spans="1:47">
      <c r="A166" s="33">
        <v>161</v>
      </c>
      <c r="B166" s="33"/>
      <c r="C166" s="33"/>
      <c r="D166" s="34"/>
      <c r="E166" s="36" t="s">
        <v>51</v>
      </c>
      <c r="F166" s="36"/>
      <c r="G166" s="59"/>
      <c r="H166" s="34"/>
      <c r="I166" s="34"/>
      <c r="J166" s="34"/>
      <c r="K166" s="34"/>
      <c r="L166" s="59"/>
      <c r="M166" s="37" t="str">
        <f t="shared" si="89"/>
        <v/>
      </c>
      <c r="N166" s="37" t="str">
        <f t="shared" si="90"/>
        <v/>
      </c>
      <c r="O166" s="37" t="str">
        <f t="shared" si="91"/>
        <v/>
      </c>
      <c r="P166" s="69"/>
      <c r="Q166" s="70"/>
      <c r="R166" s="70"/>
      <c r="S166" s="37"/>
      <c r="T166" s="37"/>
      <c r="U166" s="37"/>
      <c r="V166" s="39">
        <f t="shared" si="92"/>
        <v>0</v>
      </c>
      <c r="W166" s="40" t="str">
        <f t="shared" si="93"/>
        <v>-</v>
      </c>
      <c r="X166" s="38" t="str">
        <f t="shared" si="99"/>
        <v>-</v>
      </c>
      <c r="Y166" s="41"/>
      <c r="Z166" s="26">
        <f t="shared" si="94"/>
        <v>0</v>
      </c>
      <c r="AA166" s="26" t="str">
        <f t="shared" si="95"/>
        <v>-</v>
      </c>
      <c r="AB166" s="26" t="str">
        <f t="shared" si="96"/>
        <v>-</v>
      </c>
      <c r="AC166" s="26" t="str">
        <f t="shared" si="97"/>
        <v>-</v>
      </c>
      <c r="AD166" s="27" t="str">
        <f t="shared" si="98"/>
        <v>-</v>
      </c>
      <c r="AE166" s="28" t="e">
        <f t="shared" si="100"/>
        <v>#VALUE!</v>
      </c>
      <c r="AF166" s="29" t="str">
        <f t="shared" si="101"/>
        <v>-</v>
      </c>
      <c r="AG166" s="29" t="str">
        <f t="shared" si="102"/>
        <v>-</v>
      </c>
      <c r="AH166" s="29" t="str">
        <f t="shared" si="103"/>
        <v>-</v>
      </c>
      <c r="AI166" s="29" t="str">
        <f t="shared" si="104"/>
        <v>-</v>
      </c>
      <c r="AJ166" s="29" t="str">
        <f t="shared" si="105"/>
        <v>-</v>
      </c>
      <c r="AK166" s="30" t="str">
        <f t="shared" si="106"/>
        <v>-</v>
      </c>
      <c r="AL166" s="31">
        <f t="shared" si="107"/>
        <v>8</v>
      </c>
      <c r="AM166" s="32">
        <f t="shared" si="108"/>
        <v>0</v>
      </c>
      <c r="AN166" s="29" t="str">
        <f t="shared" si="109"/>
        <v>-</v>
      </c>
      <c r="AO166" s="29" t="str">
        <f t="shared" si="110"/>
        <v>-</v>
      </c>
      <c r="AP166" s="29" t="str">
        <f t="shared" si="111"/>
        <v>-</v>
      </c>
      <c r="AQ166" s="29" t="str">
        <f t="shared" si="112"/>
        <v>-</v>
      </c>
      <c r="AR166" s="29" t="str">
        <f t="shared" si="113"/>
        <v>-</v>
      </c>
      <c r="AS166" s="29" t="str">
        <f t="shared" si="114"/>
        <v>-</v>
      </c>
      <c r="AT166" s="30" t="str">
        <f t="shared" si="115"/>
        <v>-</v>
      </c>
      <c r="AU166" s="31">
        <f t="shared" si="116"/>
        <v>8</v>
      </c>
    </row>
    <row r="167" spans="1:47">
      <c r="A167" s="33">
        <v>162</v>
      </c>
      <c r="B167" s="42"/>
      <c r="C167" s="42"/>
      <c r="D167" s="43"/>
      <c r="E167" s="36" t="s">
        <v>51</v>
      </c>
      <c r="F167" s="36"/>
      <c r="G167" s="59"/>
      <c r="H167" s="43"/>
      <c r="I167" s="43"/>
      <c r="J167" s="43"/>
      <c r="K167" s="43"/>
      <c r="L167" s="59"/>
      <c r="M167" s="45" t="str">
        <f t="shared" si="89"/>
        <v/>
      </c>
      <c r="N167" s="45" t="str">
        <f t="shared" si="90"/>
        <v/>
      </c>
      <c r="O167" s="45" t="str">
        <f t="shared" si="91"/>
        <v/>
      </c>
      <c r="P167" s="69"/>
      <c r="Q167" s="70"/>
      <c r="R167" s="70"/>
      <c r="S167" s="45"/>
      <c r="T167" s="45"/>
      <c r="U167" s="45"/>
      <c r="V167" s="46">
        <f t="shared" si="92"/>
        <v>0</v>
      </c>
      <c r="W167" s="47" t="str">
        <f t="shared" si="93"/>
        <v>-</v>
      </c>
      <c r="X167" s="38" t="str">
        <f t="shared" si="99"/>
        <v>-</v>
      </c>
      <c r="Y167" s="45"/>
      <c r="Z167" s="26">
        <f t="shared" si="94"/>
        <v>0</v>
      </c>
      <c r="AA167" s="26" t="str">
        <f t="shared" si="95"/>
        <v>-</v>
      </c>
      <c r="AB167" s="26" t="str">
        <f t="shared" si="96"/>
        <v>-</v>
      </c>
      <c r="AC167" s="26" t="str">
        <f t="shared" si="97"/>
        <v>-</v>
      </c>
      <c r="AD167" s="27" t="str">
        <f t="shared" si="98"/>
        <v>-</v>
      </c>
      <c r="AE167" s="28" t="e">
        <f t="shared" si="100"/>
        <v>#VALUE!</v>
      </c>
      <c r="AF167" s="29" t="str">
        <f t="shared" si="101"/>
        <v>-</v>
      </c>
      <c r="AG167" s="29" t="str">
        <f t="shared" si="102"/>
        <v>-</v>
      </c>
      <c r="AH167" s="29" t="str">
        <f t="shared" si="103"/>
        <v>-</v>
      </c>
      <c r="AI167" s="29" t="str">
        <f t="shared" si="104"/>
        <v>-</v>
      </c>
      <c r="AJ167" s="29" t="str">
        <f t="shared" si="105"/>
        <v>-</v>
      </c>
      <c r="AK167" s="30" t="str">
        <f t="shared" si="106"/>
        <v>-</v>
      </c>
      <c r="AL167" s="31">
        <f t="shared" si="107"/>
        <v>8</v>
      </c>
      <c r="AM167" s="32">
        <f t="shared" si="108"/>
        <v>0</v>
      </c>
      <c r="AN167" s="29" t="str">
        <f t="shared" si="109"/>
        <v>-</v>
      </c>
      <c r="AO167" s="29" t="str">
        <f t="shared" si="110"/>
        <v>-</v>
      </c>
      <c r="AP167" s="29" t="str">
        <f t="shared" si="111"/>
        <v>-</v>
      </c>
      <c r="AQ167" s="29" t="str">
        <f t="shared" si="112"/>
        <v>-</v>
      </c>
      <c r="AR167" s="29" t="str">
        <f t="shared" si="113"/>
        <v>-</v>
      </c>
      <c r="AS167" s="29" t="str">
        <f t="shared" si="114"/>
        <v>-</v>
      </c>
      <c r="AT167" s="30" t="str">
        <f t="shared" si="115"/>
        <v>-</v>
      </c>
      <c r="AU167" s="31">
        <f t="shared" si="116"/>
        <v>8</v>
      </c>
    </row>
    <row r="168" spans="1:47">
      <c r="A168" s="33">
        <v>163</v>
      </c>
      <c r="B168" s="33"/>
      <c r="C168" s="33"/>
      <c r="D168" s="34"/>
      <c r="E168" s="36" t="s">
        <v>51</v>
      </c>
      <c r="F168" s="36"/>
      <c r="G168" s="59"/>
      <c r="H168" s="34"/>
      <c r="I168" s="34"/>
      <c r="J168" s="34"/>
      <c r="K168" s="34"/>
      <c r="L168" s="59"/>
      <c r="M168" s="37" t="str">
        <f t="shared" si="89"/>
        <v/>
      </c>
      <c r="N168" s="37" t="str">
        <f t="shared" si="90"/>
        <v/>
      </c>
      <c r="O168" s="37" t="str">
        <f t="shared" si="91"/>
        <v/>
      </c>
      <c r="P168" s="69"/>
      <c r="Q168" s="70"/>
      <c r="R168" s="70"/>
      <c r="S168" s="37"/>
      <c r="T168" s="37"/>
      <c r="U168" s="37"/>
      <c r="V168" s="39">
        <f t="shared" si="92"/>
        <v>0</v>
      </c>
      <c r="W168" s="40" t="str">
        <f t="shared" si="93"/>
        <v>-</v>
      </c>
      <c r="X168" s="38" t="str">
        <f t="shared" si="99"/>
        <v>-</v>
      </c>
      <c r="Y168" s="41"/>
      <c r="Z168" s="26">
        <f t="shared" si="94"/>
        <v>0</v>
      </c>
      <c r="AA168" s="26" t="str">
        <f t="shared" si="95"/>
        <v>-</v>
      </c>
      <c r="AB168" s="26" t="str">
        <f t="shared" si="96"/>
        <v>-</v>
      </c>
      <c r="AC168" s="26" t="str">
        <f t="shared" si="97"/>
        <v>-</v>
      </c>
      <c r="AD168" s="27" t="str">
        <f t="shared" si="98"/>
        <v>-</v>
      </c>
      <c r="AE168" s="28" t="e">
        <f t="shared" si="100"/>
        <v>#VALUE!</v>
      </c>
      <c r="AF168" s="29" t="str">
        <f t="shared" si="101"/>
        <v>-</v>
      </c>
      <c r="AG168" s="29" t="str">
        <f t="shared" si="102"/>
        <v>-</v>
      </c>
      <c r="AH168" s="29" t="str">
        <f t="shared" si="103"/>
        <v>-</v>
      </c>
      <c r="AI168" s="29" t="str">
        <f t="shared" si="104"/>
        <v>-</v>
      </c>
      <c r="AJ168" s="29" t="str">
        <f t="shared" si="105"/>
        <v>-</v>
      </c>
      <c r="AK168" s="30" t="str">
        <f t="shared" si="106"/>
        <v>-</v>
      </c>
      <c r="AL168" s="31">
        <f t="shared" si="107"/>
        <v>8</v>
      </c>
      <c r="AM168" s="32">
        <f t="shared" si="108"/>
        <v>0</v>
      </c>
      <c r="AN168" s="29" t="str">
        <f t="shared" si="109"/>
        <v>-</v>
      </c>
      <c r="AO168" s="29" t="str">
        <f t="shared" si="110"/>
        <v>-</v>
      </c>
      <c r="AP168" s="29" t="str">
        <f t="shared" si="111"/>
        <v>-</v>
      </c>
      <c r="AQ168" s="29" t="str">
        <f t="shared" si="112"/>
        <v>-</v>
      </c>
      <c r="AR168" s="29" t="str">
        <f t="shared" si="113"/>
        <v>-</v>
      </c>
      <c r="AS168" s="29" t="str">
        <f t="shared" si="114"/>
        <v>-</v>
      </c>
      <c r="AT168" s="30" t="str">
        <f t="shared" si="115"/>
        <v>-</v>
      </c>
      <c r="AU168" s="31">
        <f t="shared" si="116"/>
        <v>8</v>
      </c>
    </row>
    <row r="169" spans="1:47">
      <c r="A169" s="33">
        <v>164</v>
      </c>
      <c r="B169" s="42"/>
      <c r="C169" s="42"/>
      <c r="D169" s="43"/>
      <c r="E169" s="36" t="s">
        <v>51</v>
      </c>
      <c r="F169" s="36"/>
      <c r="G169" s="59"/>
      <c r="H169" s="43"/>
      <c r="I169" s="43"/>
      <c r="J169" s="43"/>
      <c r="K169" s="43"/>
      <c r="L169" s="59"/>
      <c r="M169" s="45" t="str">
        <f t="shared" si="89"/>
        <v/>
      </c>
      <c r="N169" s="45" t="str">
        <f t="shared" si="90"/>
        <v/>
      </c>
      <c r="O169" s="45" t="str">
        <f t="shared" si="91"/>
        <v/>
      </c>
      <c r="P169" s="69"/>
      <c r="Q169" s="70"/>
      <c r="R169" s="70"/>
      <c r="S169" s="45"/>
      <c r="T169" s="45"/>
      <c r="U169" s="45"/>
      <c r="V169" s="46">
        <f t="shared" si="92"/>
        <v>0</v>
      </c>
      <c r="W169" s="47" t="str">
        <f t="shared" si="93"/>
        <v>-</v>
      </c>
      <c r="X169" s="38" t="str">
        <f t="shared" si="99"/>
        <v>-</v>
      </c>
      <c r="Y169" s="45"/>
      <c r="Z169" s="26">
        <f t="shared" si="94"/>
        <v>0</v>
      </c>
      <c r="AA169" s="26" t="str">
        <f t="shared" si="95"/>
        <v>-</v>
      </c>
      <c r="AB169" s="26" t="str">
        <f t="shared" si="96"/>
        <v>-</v>
      </c>
      <c r="AC169" s="26" t="str">
        <f t="shared" si="97"/>
        <v>-</v>
      </c>
      <c r="AD169" s="27" t="str">
        <f t="shared" si="98"/>
        <v>-</v>
      </c>
      <c r="AE169" s="28" t="e">
        <f t="shared" si="100"/>
        <v>#VALUE!</v>
      </c>
      <c r="AF169" s="29" t="str">
        <f t="shared" si="101"/>
        <v>-</v>
      </c>
      <c r="AG169" s="29" t="str">
        <f t="shared" si="102"/>
        <v>-</v>
      </c>
      <c r="AH169" s="29" t="str">
        <f t="shared" si="103"/>
        <v>-</v>
      </c>
      <c r="AI169" s="29" t="str">
        <f t="shared" si="104"/>
        <v>-</v>
      </c>
      <c r="AJ169" s="29" t="str">
        <f t="shared" si="105"/>
        <v>-</v>
      </c>
      <c r="AK169" s="30" t="str">
        <f t="shared" si="106"/>
        <v>-</v>
      </c>
      <c r="AL169" s="31">
        <f t="shared" si="107"/>
        <v>8</v>
      </c>
      <c r="AM169" s="32">
        <f t="shared" si="108"/>
        <v>0</v>
      </c>
      <c r="AN169" s="29" t="str">
        <f t="shared" si="109"/>
        <v>-</v>
      </c>
      <c r="AO169" s="29" t="str">
        <f t="shared" si="110"/>
        <v>-</v>
      </c>
      <c r="AP169" s="29" t="str">
        <f t="shared" si="111"/>
        <v>-</v>
      </c>
      <c r="AQ169" s="29" t="str">
        <f t="shared" si="112"/>
        <v>-</v>
      </c>
      <c r="AR169" s="29" t="str">
        <f t="shared" si="113"/>
        <v>-</v>
      </c>
      <c r="AS169" s="29" t="str">
        <f t="shared" si="114"/>
        <v>-</v>
      </c>
      <c r="AT169" s="30" t="str">
        <f t="shared" si="115"/>
        <v>-</v>
      </c>
      <c r="AU169" s="31">
        <f t="shared" si="116"/>
        <v>8</v>
      </c>
    </row>
    <row r="170" spans="1:47">
      <c r="A170" s="33">
        <v>165</v>
      </c>
      <c r="B170" s="33"/>
      <c r="C170" s="33"/>
      <c r="D170" s="34"/>
      <c r="E170" s="36" t="s">
        <v>51</v>
      </c>
      <c r="F170" s="36"/>
      <c r="G170" s="59"/>
      <c r="H170" s="34"/>
      <c r="I170" s="34"/>
      <c r="J170" s="34"/>
      <c r="K170" s="34"/>
      <c r="L170" s="59"/>
      <c r="M170" s="37" t="str">
        <f t="shared" si="89"/>
        <v/>
      </c>
      <c r="N170" s="37" t="str">
        <f t="shared" si="90"/>
        <v/>
      </c>
      <c r="O170" s="37" t="str">
        <f t="shared" si="91"/>
        <v/>
      </c>
      <c r="P170" s="69"/>
      <c r="Q170" s="70"/>
      <c r="R170" s="70"/>
      <c r="S170" s="37"/>
      <c r="T170" s="37"/>
      <c r="U170" s="37"/>
      <c r="V170" s="39">
        <f t="shared" si="92"/>
        <v>0</v>
      </c>
      <c r="W170" s="40" t="str">
        <f t="shared" si="93"/>
        <v>-</v>
      </c>
      <c r="X170" s="38" t="str">
        <f t="shared" si="99"/>
        <v>-</v>
      </c>
      <c r="Y170" s="41"/>
      <c r="Z170" s="26">
        <f t="shared" si="94"/>
        <v>0</v>
      </c>
      <c r="AA170" s="26" t="str">
        <f t="shared" si="95"/>
        <v>-</v>
      </c>
      <c r="AB170" s="26" t="str">
        <f t="shared" si="96"/>
        <v>-</v>
      </c>
      <c r="AC170" s="26" t="str">
        <f t="shared" si="97"/>
        <v>-</v>
      </c>
      <c r="AD170" s="27" t="str">
        <f t="shared" si="98"/>
        <v>-</v>
      </c>
      <c r="AE170" s="28" t="e">
        <f t="shared" si="100"/>
        <v>#VALUE!</v>
      </c>
      <c r="AF170" s="29" t="str">
        <f t="shared" si="101"/>
        <v>-</v>
      </c>
      <c r="AG170" s="29" t="str">
        <f t="shared" si="102"/>
        <v>-</v>
      </c>
      <c r="AH170" s="29" t="str">
        <f t="shared" si="103"/>
        <v>-</v>
      </c>
      <c r="AI170" s="29" t="str">
        <f t="shared" si="104"/>
        <v>-</v>
      </c>
      <c r="AJ170" s="29" t="str">
        <f t="shared" si="105"/>
        <v>-</v>
      </c>
      <c r="AK170" s="30" t="str">
        <f t="shared" si="106"/>
        <v>-</v>
      </c>
      <c r="AL170" s="31">
        <f t="shared" si="107"/>
        <v>8</v>
      </c>
      <c r="AM170" s="32">
        <f t="shared" si="108"/>
        <v>0</v>
      </c>
      <c r="AN170" s="29" t="str">
        <f t="shared" si="109"/>
        <v>-</v>
      </c>
      <c r="AO170" s="29" t="str">
        <f t="shared" si="110"/>
        <v>-</v>
      </c>
      <c r="AP170" s="29" t="str">
        <f t="shared" si="111"/>
        <v>-</v>
      </c>
      <c r="AQ170" s="29" t="str">
        <f t="shared" si="112"/>
        <v>-</v>
      </c>
      <c r="AR170" s="29" t="str">
        <f t="shared" si="113"/>
        <v>-</v>
      </c>
      <c r="AS170" s="29" t="str">
        <f t="shared" si="114"/>
        <v>-</v>
      </c>
      <c r="AT170" s="30" t="str">
        <f t="shared" si="115"/>
        <v>-</v>
      </c>
      <c r="AU170" s="31">
        <f t="shared" si="116"/>
        <v>8</v>
      </c>
    </row>
    <row r="171" spans="1:47">
      <c r="A171" s="33">
        <v>166</v>
      </c>
      <c r="B171" s="42"/>
      <c r="C171" s="42"/>
      <c r="D171" s="43"/>
      <c r="E171" s="36" t="s">
        <v>51</v>
      </c>
      <c r="F171" s="36"/>
      <c r="G171" s="59"/>
      <c r="H171" s="43"/>
      <c r="I171" s="43"/>
      <c r="J171" s="43"/>
      <c r="K171" s="43"/>
      <c r="L171" s="59"/>
      <c r="M171" s="45" t="str">
        <f t="shared" si="89"/>
        <v/>
      </c>
      <c r="N171" s="45" t="str">
        <f t="shared" si="90"/>
        <v/>
      </c>
      <c r="O171" s="45" t="str">
        <f t="shared" si="91"/>
        <v/>
      </c>
      <c r="P171" s="69"/>
      <c r="Q171" s="70"/>
      <c r="R171" s="70"/>
      <c r="S171" s="45"/>
      <c r="T171" s="45"/>
      <c r="U171" s="45"/>
      <c r="V171" s="46">
        <f t="shared" si="92"/>
        <v>0</v>
      </c>
      <c r="W171" s="47" t="str">
        <f t="shared" si="93"/>
        <v>-</v>
      </c>
      <c r="X171" s="38" t="str">
        <f t="shared" si="99"/>
        <v>-</v>
      </c>
      <c r="Y171" s="45"/>
      <c r="Z171" s="26">
        <f t="shared" si="94"/>
        <v>0</v>
      </c>
      <c r="AA171" s="26" t="str">
        <f t="shared" si="95"/>
        <v>-</v>
      </c>
      <c r="AB171" s="26" t="str">
        <f t="shared" si="96"/>
        <v>-</v>
      </c>
      <c r="AC171" s="26" t="str">
        <f t="shared" si="97"/>
        <v>-</v>
      </c>
      <c r="AD171" s="27" t="str">
        <f t="shared" si="98"/>
        <v>-</v>
      </c>
      <c r="AE171" s="28" t="e">
        <f t="shared" si="100"/>
        <v>#VALUE!</v>
      </c>
      <c r="AF171" s="29" t="str">
        <f t="shared" si="101"/>
        <v>-</v>
      </c>
      <c r="AG171" s="29" t="str">
        <f t="shared" si="102"/>
        <v>-</v>
      </c>
      <c r="AH171" s="29" t="str">
        <f t="shared" si="103"/>
        <v>-</v>
      </c>
      <c r="AI171" s="29" t="str">
        <f t="shared" si="104"/>
        <v>-</v>
      </c>
      <c r="AJ171" s="29" t="str">
        <f t="shared" si="105"/>
        <v>-</v>
      </c>
      <c r="AK171" s="30" t="str">
        <f t="shared" si="106"/>
        <v>-</v>
      </c>
      <c r="AL171" s="31">
        <f t="shared" si="107"/>
        <v>8</v>
      </c>
      <c r="AM171" s="32">
        <f t="shared" si="108"/>
        <v>0</v>
      </c>
      <c r="AN171" s="29" t="str">
        <f t="shared" si="109"/>
        <v>-</v>
      </c>
      <c r="AO171" s="29" t="str">
        <f t="shared" si="110"/>
        <v>-</v>
      </c>
      <c r="AP171" s="29" t="str">
        <f t="shared" si="111"/>
        <v>-</v>
      </c>
      <c r="AQ171" s="29" t="str">
        <f t="shared" si="112"/>
        <v>-</v>
      </c>
      <c r="AR171" s="29" t="str">
        <f t="shared" si="113"/>
        <v>-</v>
      </c>
      <c r="AS171" s="29" t="str">
        <f t="shared" si="114"/>
        <v>-</v>
      </c>
      <c r="AT171" s="30" t="str">
        <f t="shared" si="115"/>
        <v>-</v>
      </c>
      <c r="AU171" s="31">
        <f t="shared" si="116"/>
        <v>8</v>
      </c>
    </row>
    <row r="172" spans="1:47">
      <c r="A172" s="33">
        <v>167</v>
      </c>
      <c r="B172" s="33"/>
      <c r="C172" s="33"/>
      <c r="D172" s="34"/>
      <c r="E172" s="36" t="s">
        <v>51</v>
      </c>
      <c r="F172" s="36"/>
      <c r="G172" s="59"/>
      <c r="H172" s="34"/>
      <c r="I172" s="34"/>
      <c r="J172" s="34"/>
      <c r="K172" s="34"/>
      <c r="L172" s="59"/>
      <c r="M172" s="37" t="str">
        <f t="shared" si="89"/>
        <v/>
      </c>
      <c r="N172" s="37" t="str">
        <f t="shared" si="90"/>
        <v/>
      </c>
      <c r="O172" s="37" t="str">
        <f t="shared" si="91"/>
        <v/>
      </c>
      <c r="P172" s="69"/>
      <c r="Q172" s="70"/>
      <c r="R172" s="70"/>
      <c r="S172" s="37"/>
      <c r="T172" s="37"/>
      <c r="U172" s="37"/>
      <c r="V172" s="39">
        <f t="shared" si="92"/>
        <v>0</v>
      </c>
      <c r="W172" s="40" t="str">
        <f t="shared" si="93"/>
        <v>-</v>
      </c>
      <c r="X172" s="38" t="str">
        <f t="shared" si="99"/>
        <v>-</v>
      </c>
      <c r="Y172" s="41"/>
      <c r="Z172" s="26">
        <f t="shared" si="94"/>
        <v>0</v>
      </c>
      <c r="AA172" s="26" t="str">
        <f t="shared" si="95"/>
        <v>-</v>
      </c>
      <c r="AB172" s="26" t="str">
        <f t="shared" si="96"/>
        <v>-</v>
      </c>
      <c r="AC172" s="26" t="str">
        <f t="shared" si="97"/>
        <v>-</v>
      </c>
      <c r="AD172" s="27" t="str">
        <f t="shared" si="98"/>
        <v>-</v>
      </c>
      <c r="AE172" s="28" t="e">
        <f t="shared" si="100"/>
        <v>#VALUE!</v>
      </c>
      <c r="AF172" s="29" t="str">
        <f t="shared" si="101"/>
        <v>-</v>
      </c>
      <c r="AG172" s="29" t="str">
        <f t="shared" si="102"/>
        <v>-</v>
      </c>
      <c r="AH172" s="29" t="str">
        <f t="shared" si="103"/>
        <v>-</v>
      </c>
      <c r="AI172" s="29" t="str">
        <f t="shared" si="104"/>
        <v>-</v>
      </c>
      <c r="AJ172" s="29" t="str">
        <f t="shared" si="105"/>
        <v>-</v>
      </c>
      <c r="AK172" s="30" t="str">
        <f t="shared" si="106"/>
        <v>-</v>
      </c>
      <c r="AL172" s="31">
        <f t="shared" si="107"/>
        <v>8</v>
      </c>
      <c r="AM172" s="32">
        <f t="shared" si="108"/>
        <v>0</v>
      </c>
      <c r="AN172" s="29" t="str">
        <f t="shared" si="109"/>
        <v>-</v>
      </c>
      <c r="AO172" s="29" t="str">
        <f t="shared" si="110"/>
        <v>-</v>
      </c>
      <c r="AP172" s="29" t="str">
        <f t="shared" si="111"/>
        <v>-</v>
      </c>
      <c r="AQ172" s="29" t="str">
        <f t="shared" si="112"/>
        <v>-</v>
      </c>
      <c r="AR172" s="29" t="str">
        <f t="shared" si="113"/>
        <v>-</v>
      </c>
      <c r="AS172" s="29" t="str">
        <f t="shared" si="114"/>
        <v>-</v>
      </c>
      <c r="AT172" s="30" t="str">
        <f t="shared" si="115"/>
        <v>-</v>
      </c>
      <c r="AU172" s="31">
        <f t="shared" si="116"/>
        <v>8</v>
      </c>
    </row>
    <row r="173" spans="1:47">
      <c r="A173" s="33">
        <v>168</v>
      </c>
      <c r="B173" s="42"/>
      <c r="C173" s="42"/>
      <c r="D173" s="43"/>
      <c r="E173" s="36" t="s">
        <v>51</v>
      </c>
      <c r="F173" s="36"/>
      <c r="G173" s="59"/>
      <c r="H173" s="43"/>
      <c r="I173" s="43"/>
      <c r="J173" s="43"/>
      <c r="K173" s="43"/>
      <c r="L173" s="59"/>
      <c r="M173" s="45" t="str">
        <f t="shared" si="89"/>
        <v/>
      </c>
      <c r="N173" s="45" t="str">
        <f t="shared" si="90"/>
        <v/>
      </c>
      <c r="O173" s="45" t="str">
        <f t="shared" si="91"/>
        <v/>
      </c>
      <c r="P173" s="69"/>
      <c r="Q173" s="70"/>
      <c r="R173" s="70"/>
      <c r="S173" s="45"/>
      <c r="T173" s="45"/>
      <c r="U173" s="45"/>
      <c r="V173" s="46">
        <f t="shared" si="92"/>
        <v>0</v>
      </c>
      <c r="W173" s="47" t="str">
        <f t="shared" si="93"/>
        <v>-</v>
      </c>
      <c r="X173" s="38" t="str">
        <f t="shared" si="99"/>
        <v>-</v>
      </c>
      <c r="Y173" s="45"/>
      <c r="Z173" s="26">
        <f t="shared" si="94"/>
        <v>0</v>
      </c>
      <c r="AA173" s="26" t="str">
        <f t="shared" si="95"/>
        <v>-</v>
      </c>
      <c r="AB173" s="26" t="str">
        <f t="shared" si="96"/>
        <v>-</v>
      </c>
      <c r="AC173" s="26" t="str">
        <f t="shared" si="97"/>
        <v>-</v>
      </c>
      <c r="AD173" s="27" t="str">
        <f t="shared" si="98"/>
        <v>-</v>
      </c>
      <c r="AE173" s="28" t="e">
        <f t="shared" si="100"/>
        <v>#VALUE!</v>
      </c>
      <c r="AF173" s="29" t="str">
        <f t="shared" si="101"/>
        <v>-</v>
      </c>
      <c r="AG173" s="29" t="str">
        <f t="shared" si="102"/>
        <v>-</v>
      </c>
      <c r="AH173" s="29" t="str">
        <f t="shared" si="103"/>
        <v>-</v>
      </c>
      <c r="AI173" s="29" t="str">
        <f t="shared" si="104"/>
        <v>-</v>
      </c>
      <c r="AJ173" s="29" t="str">
        <f t="shared" si="105"/>
        <v>-</v>
      </c>
      <c r="AK173" s="30" t="str">
        <f t="shared" si="106"/>
        <v>-</v>
      </c>
      <c r="AL173" s="31">
        <f t="shared" si="107"/>
        <v>8</v>
      </c>
      <c r="AM173" s="32">
        <f t="shared" si="108"/>
        <v>0</v>
      </c>
      <c r="AN173" s="29" t="str">
        <f t="shared" si="109"/>
        <v>-</v>
      </c>
      <c r="AO173" s="29" t="str">
        <f t="shared" si="110"/>
        <v>-</v>
      </c>
      <c r="AP173" s="29" t="str">
        <f t="shared" si="111"/>
        <v>-</v>
      </c>
      <c r="AQ173" s="29" t="str">
        <f t="shared" si="112"/>
        <v>-</v>
      </c>
      <c r="AR173" s="29" t="str">
        <f t="shared" si="113"/>
        <v>-</v>
      </c>
      <c r="AS173" s="29" t="str">
        <f t="shared" si="114"/>
        <v>-</v>
      </c>
      <c r="AT173" s="30" t="str">
        <f t="shared" si="115"/>
        <v>-</v>
      </c>
      <c r="AU173" s="31">
        <f t="shared" si="116"/>
        <v>8</v>
      </c>
    </row>
    <row r="174" spans="1:47">
      <c r="A174" s="33">
        <v>169</v>
      </c>
      <c r="B174" s="33"/>
      <c r="C174" s="33"/>
      <c r="D174" s="34"/>
      <c r="E174" s="36" t="s">
        <v>51</v>
      </c>
      <c r="F174" s="36"/>
      <c r="G174" s="59"/>
      <c r="H174" s="34"/>
      <c r="I174" s="34"/>
      <c r="J174" s="34"/>
      <c r="K174" s="34"/>
      <c r="L174" s="59"/>
      <c r="M174" s="37" t="str">
        <f t="shared" si="89"/>
        <v/>
      </c>
      <c r="N174" s="37" t="str">
        <f t="shared" si="90"/>
        <v/>
      </c>
      <c r="O174" s="37" t="str">
        <f t="shared" si="91"/>
        <v/>
      </c>
      <c r="P174" s="69"/>
      <c r="Q174" s="70"/>
      <c r="R174" s="70"/>
      <c r="S174" s="37"/>
      <c r="T174" s="37"/>
      <c r="U174" s="37"/>
      <c r="V174" s="39">
        <f t="shared" si="92"/>
        <v>0</v>
      </c>
      <c r="W174" s="40" t="str">
        <f t="shared" si="93"/>
        <v>-</v>
      </c>
      <c r="X174" s="38" t="str">
        <f t="shared" si="99"/>
        <v>-</v>
      </c>
      <c r="Y174" s="41"/>
      <c r="Z174" s="26">
        <f t="shared" si="94"/>
        <v>0</v>
      </c>
      <c r="AA174" s="26" t="str">
        <f t="shared" si="95"/>
        <v>-</v>
      </c>
      <c r="AB174" s="26" t="str">
        <f t="shared" si="96"/>
        <v>-</v>
      </c>
      <c r="AC174" s="26" t="str">
        <f t="shared" si="97"/>
        <v>-</v>
      </c>
      <c r="AD174" s="27" t="str">
        <f t="shared" si="98"/>
        <v>-</v>
      </c>
      <c r="AE174" s="28" t="e">
        <f t="shared" si="100"/>
        <v>#VALUE!</v>
      </c>
      <c r="AF174" s="29" t="str">
        <f t="shared" si="101"/>
        <v>-</v>
      </c>
      <c r="AG174" s="29" t="str">
        <f t="shared" si="102"/>
        <v>-</v>
      </c>
      <c r="AH174" s="29" t="str">
        <f t="shared" si="103"/>
        <v>-</v>
      </c>
      <c r="AI174" s="29" t="str">
        <f t="shared" si="104"/>
        <v>-</v>
      </c>
      <c r="AJ174" s="29" t="str">
        <f t="shared" si="105"/>
        <v>-</v>
      </c>
      <c r="AK174" s="30" t="str">
        <f t="shared" si="106"/>
        <v>-</v>
      </c>
      <c r="AL174" s="31">
        <f t="shared" si="107"/>
        <v>8</v>
      </c>
      <c r="AM174" s="32">
        <f t="shared" si="108"/>
        <v>0</v>
      </c>
      <c r="AN174" s="29" t="str">
        <f t="shared" si="109"/>
        <v>-</v>
      </c>
      <c r="AO174" s="29" t="str">
        <f t="shared" si="110"/>
        <v>-</v>
      </c>
      <c r="AP174" s="29" t="str">
        <f t="shared" si="111"/>
        <v>-</v>
      </c>
      <c r="AQ174" s="29" t="str">
        <f t="shared" si="112"/>
        <v>-</v>
      </c>
      <c r="AR174" s="29" t="str">
        <f t="shared" si="113"/>
        <v>-</v>
      </c>
      <c r="AS174" s="29" t="str">
        <f t="shared" si="114"/>
        <v>-</v>
      </c>
      <c r="AT174" s="30" t="str">
        <f t="shared" si="115"/>
        <v>-</v>
      </c>
      <c r="AU174" s="31">
        <f t="shared" si="116"/>
        <v>8</v>
      </c>
    </row>
    <row r="175" spans="1:47">
      <c r="A175" s="33">
        <v>170</v>
      </c>
      <c r="B175" s="42"/>
      <c r="C175" s="42"/>
      <c r="D175" s="43"/>
      <c r="E175" s="36" t="s">
        <v>51</v>
      </c>
      <c r="F175" s="36"/>
      <c r="G175" s="59"/>
      <c r="H175" s="43"/>
      <c r="I175" s="43"/>
      <c r="J175" s="43"/>
      <c r="K175" s="43"/>
      <c r="L175" s="59"/>
      <c r="M175" s="45" t="str">
        <f t="shared" si="89"/>
        <v/>
      </c>
      <c r="N175" s="45" t="str">
        <f t="shared" si="90"/>
        <v/>
      </c>
      <c r="O175" s="45" t="str">
        <f t="shared" si="91"/>
        <v/>
      </c>
      <c r="P175" s="69"/>
      <c r="Q175" s="70"/>
      <c r="R175" s="70"/>
      <c r="S175" s="45"/>
      <c r="T175" s="45"/>
      <c r="U175" s="45"/>
      <c r="V175" s="46">
        <f t="shared" si="92"/>
        <v>0</v>
      </c>
      <c r="W175" s="47" t="str">
        <f t="shared" si="93"/>
        <v>-</v>
      </c>
      <c r="X175" s="38" t="str">
        <f t="shared" si="99"/>
        <v>-</v>
      </c>
      <c r="Y175" s="45"/>
      <c r="Z175" s="26">
        <f t="shared" si="94"/>
        <v>0</v>
      </c>
      <c r="AA175" s="26" t="str">
        <f t="shared" si="95"/>
        <v>-</v>
      </c>
      <c r="AB175" s="26" t="str">
        <f t="shared" si="96"/>
        <v>-</v>
      </c>
      <c r="AC175" s="26" t="str">
        <f t="shared" si="97"/>
        <v>-</v>
      </c>
      <c r="AD175" s="27" t="str">
        <f t="shared" si="98"/>
        <v>-</v>
      </c>
      <c r="AE175" s="28" t="e">
        <f t="shared" si="100"/>
        <v>#VALUE!</v>
      </c>
      <c r="AF175" s="29" t="str">
        <f t="shared" si="101"/>
        <v>-</v>
      </c>
      <c r="AG175" s="29" t="str">
        <f t="shared" si="102"/>
        <v>-</v>
      </c>
      <c r="AH175" s="29" t="str">
        <f t="shared" si="103"/>
        <v>-</v>
      </c>
      <c r="AI175" s="29" t="str">
        <f t="shared" si="104"/>
        <v>-</v>
      </c>
      <c r="AJ175" s="29" t="str">
        <f t="shared" si="105"/>
        <v>-</v>
      </c>
      <c r="AK175" s="30" t="str">
        <f t="shared" si="106"/>
        <v>-</v>
      </c>
      <c r="AL175" s="31">
        <f t="shared" si="107"/>
        <v>8</v>
      </c>
      <c r="AM175" s="32">
        <f t="shared" si="108"/>
        <v>0</v>
      </c>
      <c r="AN175" s="29" t="str">
        <f t="shared" si="109"/>
        <v>-</v>
      </c>
      <c r="AO175" s="29" t="str">
        <f t="shared" si="110"/>
        <v>-</v>
      </c>
      <c r="AP175" s="29" t="str">
        <f t="shared" si="111"/>
        <v>-</v>
      </c>
      <c r="AQ175" s="29" t="str">
        <f t="shared" si="112"/>
        <v>-</v>
      </c>
      <c r="AR175" s="29" t="str">
        <f t="shared" si="113"/>
        <v>-</v>
      </c>
      <c r="AS175" s="29" t="str">
        <f t="shared" si="114"/>
        <v>-</v>
      </c>
      <c r="AT175" s="30" t="str">
        <f t="shared" si="115"/>
        <v>-</v>
      </c>
      <c r="AU175" s="31">
        <f t="shared" si="116"/>
        <v>8</v>
      </c>
    </row>
    <row r="176" spans="1:47">
      <c r="A176" s="33">
        <v>171</v>
      </c>
      <c r="B176" s="33"/>
      <c r="C176" s="33"/>
      <c r="D176" s="34"/>
      <c r="E176" s="36" t="s">
        <v>51</v>
      </c>
      <c r="F176" s="36"/>
      <c r="G176" s="59"/>
      <c r="H176" s="34"/>
      <c r="I176" s="34"/>
      <c r="J176" s="34"/>
      <c r="K176" s="34"/>
      <c r="L176" s="59"/>
      <c r="M176" s="37" t="str">
        <f t="shared" si="89"/>
        <v/>
      </c>
      <c r="N176" s="37" t="str">
        <f t="shared" si="90"/>
        <v/>
      </c>
      <c r="O176" s="37" t="str">
        <f t="shared" si="91"/>
        <v/>
      </c>
      <c r="P176" s="69"/>
      <c r="Q176" s="70"/>
      <c r="R176" s="70"/>
      <c r="S176" s="37"/>
      <c r="T176" s="37"/>
      <c r="U176" s="37"/>
      <c r="V176" s="39">
        <f t="shared" si="92"/>
        <v>0</v>
      </c>
      <c r="W176" s="40" t="str">
        <f t="shared" si="93"/>
        <v>-</v>
      </c>
      <c r="X176" s="38" t="str">
        <f t="shared" si="99"/>
        <v>-</v>
      </c>
      <c r="Y176" s="41"/>
      <c r="Z176" s="26">
        <f t="shared" si="94"/>
        <v>0</v>
      </c>
      <c r="AA176" s="26" t="str">
        <f t="shared" si="95"/>
        <v>-</v>
      </c>
      <c r="AB176" s="26" t="str">
        <f t="shared" si="96"/>
        <v>-</v>
      </c>
      <c r="AC176" s="26" t="str">
        <f t="shared" si="97"/>
        <v>-</v>
      </c>
      <c r="AD176" s="27" t="str">
        <f t="shared" si="98"/>
        <v>-</v>
      </c>
      <c r="AE176" s="28" t="e">
        <f t="shared" si="100"/>
        <v>#VALUE!</v>
      </c>
      <c r="AF176" s="29" t="str">
        <f t="shared" si="101"/>
        <v>-</v>
      </c>
      <c r="AG176" s="29" t="str">
        <f t="shared" si="102"/>
        <v>-</v>
      </c>
      <c r="AH176" s="29" t="str">
        <f t="shared" si="103"/>
        <v>-</v>
      </c>
      <c r="AI176" s="29" t="str">
        <f t="shared" si="104"/>
        <v>-</v>
      </c>
      <c r="AJ176" s="29" t="str">
        <f t="shared" si="105"/>
        <v>-</v>
      </c>
      <c r="AK176" s="30" t="str">
        <f t="shared" si="106"/>
        <v>-</v>
      </c>
      <c r="AL176" s="31">
        <f t="shared" si="107"/>
        <v>8</v>
      </c>
      <c r="AM176" s="32">
        <f t="shared" si="108"/>
        <v>0</v>
      </c>
      <c r="AN176" s="29" t="str">
        <f t="shared" si="109"/>
        <v>-</v>
      </c>
      <c r="AO176" s="29" t="str">
        <f t="shared" si="110"/>
        <v>-</v>
      </c>
      <c r="AP176" s="29" t="str">
        <f t="shared" si="111"/>
        <v>-</v>
      </c>
      <c r="AQ176" s="29" t="str">
        <f t="shared" si="112"/>
        <v>-</v>
      </c>
      <c r="AR176" s="29" t="str">
        <f t="shared" si="113"/>
        <v>-</v>
      </c>
      <c r="AS176" s="29" t="str">
        <f t="shared" si="114"/>
        <v>-</v>
      </c>
      <c r="AT176" s="30" t="str">
        <f t="shared" si="115"/>
        <v>-</v>
      </c>
      <c r="AU176" s="31">
        <f t="shared" si="116"/>
        <v>8</v>
      </c>
    </row>
    <row r="177" spans="1:47">
      <c r="A177" s="33">
        <v>172</v>
      </c>
      <c r="B177" s="42"/>
      <c r="C177" s="42"/>
      <c r="D177" s="43"/>
      <c r="E177" s="36" t="s">
        <v>51</v>
      </c>
      <c r="F177" s="36"/>
      <c r="G177" s="59"/>
      <c r="H177" s="43"/>
      <c r="I177" s="43"/>
      <c r="J177" s="43"/>
      <c r="K177" s="43"/>
      <c r="L177" s="59"/>
      <c r="M177" s="45" t="str">
        <f t="shared" si="89"/>
        <v/>
      </c>
      <c r="N177" s="45" t="str">
        <f t="shared" si="90"/>
        <v/>
      </c>
      <c r="O177" s="45" t="str">
        <f t="shared" si="91"/>
        <v/>
      </c>
      <c r="P177" s="69"/>
      <c r="Q177" s="70"/>
      <c r="R177" s="70"/>
      <c r="S177" s="45"/>
      <c r="T177" s="45"/>
      <c r="U177" s="45"/>
      <c r="V177" s="46">
        <f t="shared" si="92"/>
        <v>0</v>
      </c>
      <c r="W177" s="47" t="str">
        <f t="shared" si="93"/>
        <v>-</v>
      </c>
      <c r="X177" s="38" t="str">
        <f t="shared" si="99"/>
        <v>-</v>
      </c>
      <c r="Y177" s="45"/>
      <c r="Z177" s="26">
        <f t="shared" si="94"/>
        <v>0</v>
      </c>
      <c r="AA177" s="26" t="str">
        <f t="shared" si="95"/>
        <v>-</v>
      </c>
      <c r="AB177" s="26" t="str">
        <f t="shared" si="96"/>
        <v>-</v>
      </c>
      <c r="AC177" s="26" t="str">
        <f t="shared" si="97"/>
        <v>-</v>
      </c>
      <c r="AD177" s="27" t="str">
        <f t="shared" si="98"/>
        <v>-</v>
      </c>
      <c r="AE177" s="28" t="e">
        <f t="shared" si="100"/>
        <v>#VALUE!</v>
      </c>
      <c r="AF177" s="29" t="str">
        <f t="shared" si="101"/>
        <v>-</v>
      </c>
      <c r="AG177" s="29" t="str">
        <f t="shared" si="102"/>
        <v>-</v>
      </c>
      <c r="AH177" s="29" t="str">
        <f t="shared" si="103"/>
        <v>-</v>
      </c>
      <c r="AI177" s="29" t="str">
        <f t="shared" si="104"/>
        <v>-</v>
      </c>
      <c r="AJ177" s="29" t="str">
        <f t="shared" si="105"/>
        <v>-</v>
      </c>
      <c r="AK177" s="30" t="str">
        <f t="shared" si="106"/>
        <v>-</v>
      </c>
      <c r="AL177" s="31">
        <f t="shared" si="107"/>
        <v>8</v>
      </c>
      <c r="AM177" s="32">
        <f t="shared" si="108"/>
        <v>0</v>
      </c>
      <c r="AN177" s="29" t="str">
        <f t="shared" si="109"/>
        <v>-</v>
      </c>
      <c r="AO177" s="29" t="str">
        <f t="shared" si="110"/>
        <v>-</v>
      </c>
      <c r="AP177" s="29" t="str">
        <f t="shared" si="111"/>
        <v>-</v>
      </c>
      <c r="AQ177" s="29" t="str">
        <f t="shared" si="112"/>
        <v>-</v>
      </c>
      <c r="AR177" s="29" t="str">
        <f t="shared" si="113"/>
        <v>-</v>
      </c>
      <c r="AS177" s="29" t="str">
        <f t="shared" si="114"/>
        <v>-</v>
      </c>
      <c r="AT177" s="30" t="str">
        <f t="shared" si="115"/>
        <v>-</v>
      </c>
      <c r="AU177" s="31">
        <f t="shared" si="116"/>
        <v>8</v>
      </c>
    </row>
    <row r="178" spans="1:47">
      <c r="A178" s="33">
        <v>173</v>
      </c>
      <c r="B178" s="33"/>
      <c r="C178" s="33"/>
      <c r="D178" s="34"/>
      <c r="E178" s="36" t="s">
        <v>51</v>
      </c>
      <c r="F178" s="36"/>
      <c r="G178" s="59"/>
      <c r="H178" s="34"/>
      <c r="I178" s="34"/>
      <c r="J178" s="34"/>
      <c r="K178" s="34"/>
      <c r="L178" s="59"/>
      <c r="M178" s="37" t="str">
        <f t="shared" si="89"/>
        <v/>
      </c>
      <c r="N178" s="37" t="str">
        <f t="shared" si="90"/>
        <v/>
      </c>
      <c r="O178" s="37" t="str">
        <f t="shared" si="91"/>
        <v/>
      </c>
      <c r="P178" s="69"/>
      <c r="Q178" s="70"/>
      <c r="R178" s="70"/>
      <c r="S178" s="37"/>
      <c r="T178" s="37"/>
      <c r="U178" s="37"/>
      <c r="V178" s="39">
        <f t="shared" si="92"/>
        <v>0</v>
      </c>
      <c r="W178" s="40" t="str">
        <f t="shared" si="93"/>
        <v>-</v>
      </c>
      <c r="X178" s="38" t="str">
        <f t="shared" si="99"/>
        <v>-</v>
      </c>
      <c r="Y178" s="41"/>
      <c r="Z178" s="26">
        <f t="shared" si="94"/>
        <v>0</v>
      </c>
      <c r="AA178" s="26" t="str">
        <f t="shared" si="95"/>
        <v>-</v>
      </c>
      <c r="AB178" s="26" t="str">
        <f t="shared" si="96"/>
        <v>-</v>
      </c>
      <c r="AC178" s="26" t="str">
        <f t="shared" si="97"/>
        <v>-</v>
      </c>
      <c r="AD178" s="27" t="str">
        <f t="shared" si="98"/>
        <v>-</v>
      </c>
      <c r="AE178" s="28" t="e">
        <f t="shared" si="100"/>
        <v>#VALUE!</v>
      </c>
      <c r="AF178" s="29" t="str">
        <f t="shared" si="101"/>
        <v>-</v>
      </c>
      <c r="AG178" s="29" t="str">
        <f t="shared" si="102"/>
        <v>-</v>
      </c>
      <c r="AH178" s="29" t="str">
        <f t="shared" si="103"/>
        <v>-</v>
      </c>
      <c r="AI178" s="29" t="str">
        <f t="shared" si="104"/>
        <v>-</v>
      </c>
      <c r="AJ178" s="29" t="str">
        <f t="shared" si="105"/>
        <v>-</v>
      </c>
      <c r="AK178" s="30" t="str">
        <f t="shared" si="106"/>
        <v>-</v>
      </c>
      <c r="AL178" s="31">
        <f t="shared" si="107"/>
        <v>8</v>
      </c>
      <c r="AM178" s="32">
        <f t="shared" si="108"/>
        <v>0</v>
      </c>
      <c r="AN178" s="29" t="str">
        <f t="shared" si="109"/>
        <v>-</v>
      </c>
      <c r="AO178" s="29" t="str">
        <f t="shared" si="110"/>
        <v>-</v>
      </c>
      <c r="AP178" s="29" t="str">
        <f t="shared" si="111"/>
        <v>-</v>
      </c>
      <c r="AQ178" s="29" t="str">
        <f t="shared" si="112"/>
        <v>-</v>
      </c>
      <c r="AR178" s="29" t="str">
        <f t="shared" si="113"/>
        <v>-</v>
      </c>
      <c r="AS178" s="29" t="str">
        <f t="shared" si="114"/>
        <v>-</v>
      </c>
      <c r="AT178" s="30" t="str">
        <f t="shared" si="115"/>
        <v>-</v>
      </c>
      <c r="AU178" s="31">
        <f t="shared" si="116"/>
        <v>8</v>
      </c>
    </row>
    <row r="179" spans="1:47">
      <c r="A179" s="33">
        <v>174</v>
      </c>
      <c r="B179" s="42"/>
      <c r="C179" s="42"/>
      <c r="D179" s="43"/>
      <c r="E179" s="36" t="s">
        <v>51</v>
      </c>
      <c r="F179" s="36"/>
      <c r="G179" s="59"/>
      <c r="H179" s="43"/>
      <c r="I179" s="43"/>
      <c r="J179" s="43"/>
      <c r="K179" s="43"/>
      <c r="L179" s="59"/>
      <c r="M179" s="45" t="str">
        <f t="shared" si="89"/>
        <v/>
      </c>
      <c r="N179" s="45" t="str">
        <f t="shared" si="90"/>
        <v/>
      </c>
      <c r="O179" s="45" t="str">
        <f t="shared" si="91"/>
        <v/>
      </c>
      <c r="P179" s="69"/>
      <c r="Q179" s="70"/>
      <c r="R179" s="70"/>
      <c r="S179" s="45"/>
      <c r="T179" s="45"/>
      <c r="U179" s="45"/>
      <c r="V179" s="46">
        <f t="shared" si="92"/>
        <v>0</v>
      </c>
      <c r="W179" s="47" t="str">
        <f t="shared" si="93"/>
        <v>-</v>
      </c>
      <c r="X179" s="38" t="str">
        <f t="shared" si="99"/>
        <v>-</v>
      </c>
      <c r="Y179" s="45"/>
      <c r="Z179" s="26">
        <f t="shared" si="94"/>
        <v>0</v>
      </c>
      <c r="AA179" s="26" t="str">
        <f t="shared" si="95"/>
        <v>-</v>
      </c>
      <c r="AB179" s="26" t="str">
        <f t="shared" si="96"/>
        <v>-</v>
      </c>
      <c r="AC179" s="26" t="str">
        <f t="shared" si="97"/>
        <v>-</v>
      </c>
      <c r="AD179" s="27" t="str">
        <f t="shared" si="98"/>
        <v>-</v>
      </c>
      <c r="AE179" s="28" t="e">
        <f t="shared" si="100"/>
        <v>#VALUE!</v>
      </c>
      <c r="AF179" s="29" t="str">
        <f t="shared" si="101"/>
        <v>-</v>
      </c>
      <c r="AG179" s="29" t="str">
        <f t="shared" si="102"/>
        <v>-</v>
      </c>
      <c r="AH179" s="29" t="str">
        <f t="shared" si="103"/>
        <v>-</v>
      </c>
      <c r="AI179" s="29" t="str">
        <f t="shared" si="104"/>
        <v>-</v>
      </c>
      <c r="AJ179" s="29" t="str">
        <f t="shared" si="105"/>
        <v>-</v>
      </c>
      <c r="AK179" s="30" t="str">
        <f t="shared" si="106"/>
        <v>-</v>
      </c>
      <c r="AL179" s="31">
        <f t="shared" si="107"/>
        <v>8</v>
      </c>
      <c r="AM179" s="32">
        <f t="shared" si="108"/>
        <v>0</v>
      </c>
      <c r="AN179" s="29" t="str">
        <f t="shared" si="109"/>
        <v>-</v>
      </c>
      <c r="AO179" s="29" t="str">
        <f t="shared" si="110"/>
        <v>-</v>
      </c>
      <c r="AP179" s="29" t="str">
        <f t="shared" si="111"/>
        <v>-</v>
      </c>
      <c r="AQ179" s="29" t="str">
        <f t="shared" si="112"/>
        <v>-</v>
      </c>
      <c r="AR179" s="29" t="str">
        <f t="shared" si="113"/>
        <v>-</v>
      </c>
      <c r="AS179" s="29" t="str">
        <f t="shared" si="114"/>
        <v>-</v>
      </c>
      <c r="AT179" s="30" t="str">
        <f t="shared" si="115"/>
        <v>-</v>
      </c>
      <c r="AU179" s="31">
        <f t="shared" si="116"/>
        <v>8</v>
      </c>
    </row>
    <row r="180" spans="1:47">
      <c r="A180" s="33">
        <v>175</v>
      </c>
      <c r="B180" s="33"/>
      <c r="C180" s="33"/>
      <c r="D180" s="34"/>
      <c r="E180" s="36" t="s">
        <v>51</v>
      </c>
      <c r="F180" s="36"/>
      <c r="G180" s="59"/>
      <c r="H180" s="34"/>
      <c r="I180" s="34"/>
      <c r="J180" s="34"/>
      <c r="K180" s="34"/>
      <c r="L180" s="59"/>
      <c r="M180" s="37" t="str">
        <f t="shared" si="89"/>
        <v/>
      </c>
      <c r="N180" s="37" t="str">
        <f t="shared" si="90"/>
        <v/>
      </c>
      <c r="O180" s="37" t="str">
        <f t="shared" si="91"/>
        <v/>
      </c>
      <c r="P180" s="69"/>
      <c r="Q180" s="70"/>
      <c r="R180" s="70"/>
      <c r="S180" s="37"/>
      <c r="T180" s="37"/>
      <c r="U180" s="37"/>
      <c r="V180" s="39">
        <f t="shared" si="92"/>
        <v>0</v>
      </c>
      <c r="W180" s="40" t="str">
        <f t="shared" si="93"/>
        <v>-</v>
      </c>
      <c r="X180" s="38" t="str">
        <f t="shared" si="99"/>
        <v>-</v>
      </c>
      <c r="Y180" s="41"/>
      <c r="Z180" s="26">
        <f t="shared" si="94"/>
        <v>0</v>
      </c>
      <c r="AA180" s="26" t="str">
        <f t="shared" si="95"/>
        <v>-</v>
      </c>
      <c r="AB180" s="26" t="str">
        <f t="shared" si="96"/>
        <v>-</v>
      </c>
      <c r="AC180" s="26" t="str">
        <f t="shared" si="97"/>
        <v>-</v>
      </c>
      <c r="AD180" s="27" t="str">
        <f t="shared" si="98"/>
        <v>-</v>
      </c>
      <c r="AE180" s="28" t="e">
        <f t="shared" si="100"/>
        <v>#VALUE!</v>
      </c>
      <c r="AF180" s="29" t="str">
        <f t="shared" si="101"/>
        <v>-</v>
      </c>
      <c r="AG180" s="29" t="str">
        <f t="shared" si="102"/>
        <v>-</v>
      </c>
      <c r="AH180" s="29" t="str">
        <f t="shared" si="103"/>
        <v>-</v>
      </c>
      <c r="AI180" s="29" t="str">
        <f t="shared" si="104"/>
        <v>-</v>
      </c>
      <c r="AJ180" s="29" t="str">
        <f t="shared" si="105"/>
        <v>-</v>
      </c>
      <c r="AK180" s="30" t="str">
        <f t="shared" si="106"/>
        <v>-</v>
      </c>
      <c r="AL180" s="31">
        <f t="shared" si="107"/>
        <v>8</v>
      </c>
      <c r="AM180" s="32">
        <f t="shared" si="108"/>
        <v>0</v>
      </c>
      <c r="AN180" s="29" t="str">
        <f t="shared" si="109"/>
        <v>-</v>
      </c>
      <c r="AO180" s="29" t="str">
        <f t="shared" si="110"/>
        <v>-</v>
      </c>
      <c r="AP180" s="29" t="str">
        <f t="shared" si="111"/>
        <v>-</v>
      </c>
      <c r="AQ180" s="29" t="str">
        <f t="shared" si="112"/>
        <v>-</v>
      </c>
      <c r="AR180" s="29" t="str">
        <f t="shared" si="113"/>
        <v>-</v>
      </c>
      <c r="AS180" s="29" t="str">
        <f t="shared" si="114"/>
        <v>-</v>
      </c>
      <c r="AT180" s="30" t="str">
        <f t="shared" si="115"/>
        <v>-</v>
      </c>
      <c r="AU180" s="31">
        <f t="shared" si="116"/>
        <v>8</v>
      </c>
    </row>
    <row r="181" spans="1:47">
      <c r="A181" s="33">
        <v>176</v>
      </c>
      <c r="B181" s="42"/>
      <c r="C181" s="42"/>
      <c r="D181" s="43"/>
      <c r="E181" s="36" t="s">
        <v>51</v>
      </c>
      <c r="F181" s="36"/>
      <c r="G181" s="59"/>
      <c r="H181" s="43"/>
      <c r="I181" s="43"/>
      <c r="J181" s="43"/>
      <c r="K181" s="43"/>
      <c r="L181" s="59"/>
      <c r="M181" s="45" t="str">
        <f t="shared" si="89"/>
        <v/>
      </c>
      <c r="N181" s="45" t="str">
        <f t="shared" si="90"/>
        <v/>
      </c>
      <c r="O181" s="45" t="str">
        <f t="shared" si="91"/>
        <v/>
      </c>
      <c r="P181" s="69"/>
      <c r="Q181" s="70"/>
      <c r="R181" s="70"/>
      <c r="S181" s="45"/>
      <c r="T181" s="45"/>
      <c r="U181" s="45"/>
      <c r="V181" s="46">
        <f t="shared" si="92"/>
        <v>0</v>
      </c>
      <c r="W181" s="47" t="str">
        <f t="shared" si="93"/>
        <v>-</v>
      </c>
      <c r="X181" s="38" t="str">
        <f t="shared" si="99"/>
        <v>-</v>
      </c>
      <c r="Y181" s="45"/>
      <c r="Z181" s="26">
        <f t="shared" si="94"/>
        <v>0</v>
      </c>
      <c r="AA181" s="26" t="str">
        <f t="shared" si="95"/>
        <v>-</v>
      </c>
      <c r="AB181" s="26" t="str">
        <f t="shared" si="96"/>
        <v>-</v>
      </c>
      <c r="AC181" s="26" t="str">
        <f t="shared" si="97"/>
        <v>-</v>
      </c>
      <c r="AD181" s="27" t="str">
        <f t="shared" si="98"/>
        <v>-</v>
      </c>
      <c r="AE181" s="28" t="e">
        <f t="shared" si="100"/>
        <v>#VALUE!</v>
      </c>
      <c r="AF181" s="29" t="str">
        <f t="shared" si="101"/>
        <v>-</v>
      </c>
      <c r="AG181" s="29" t="str">
        <f t="shared" si="102"/>
        <v>-</v>
      </c>
      <c r="AH181" s="29" t="str">
        <f t="shared" si="103"/>
        <v>-</v>
      </c>
      <c r="AI181" s="29" t="str">
        <f t="shared" si="104"/>
        <v>-</v>
      </c>
      <c r="AJ181" s="29" t="str">
        <f t="shared" si="105"/>
        <v>-</v>
      </c>
      <c r="AK181" s="30" t="str">
        <f t="shared" si="106"/>
        <v>-</v>
      </c>
      <c r="AL181" s="31">
        <f t="shared" si="107"/>
        <v>8</v>
      </c>
      <c r="AM181" s="32">
        <f t="shared" si="108"/>
        <v>0</v>
      </c>
      <c r="AN181" s="29" t="str">
        <f t="shared" si="109"/>
        <v>-</v>
      </c>
      <c r="AO181" s="29" t="str">
        <f t="shared" si="110"/>
        <v>-</v>
      </c>
      <c r="AP181" s="29" t="str">
        <f t="shared" si="111"/>
        <v>-</v>
      </c>
      <c r="AQ181" s="29" t="str">
        <f t="shared" si="112"/>
        <v>-</v>
      </c>
      <c r="AR181" s="29" t="str">
        <f t="shared" si="113"/>
        <v>-</v>
      </c>
      <c r="AS181" s="29" t="str">
        <f t="shared" si="114"/>
        <v>-</v>
      </c>
      <c r="AT181" s="30" t="str">
        <f t="shared" si="115"/>
        <v>-</v>
      </c>
      <c r="AU181" s="31">
        <f t="shared" si="116"/>
        <v>8</v>
      </c>
    </row>
    <row r="182" spans="1:47">
      <c r="A182" s="33">
        <v>177</v>
      </c>
      <c r="B182" s="33"/>
      <c r="C182" s="33"/>
      <c r="D182" s="34"/>
      <c r="E182" s="36" t="s">
        <v>51</v>
      </c>
      <c r="F182" s="36"/>
      <c r="G182" s="59"/>
      <c r="H182" s="34"/>
      <c r="I182" s="34"/>
      <c r="J182" s="34"/>
      <c r="K182" s="34"/>
      <c r="L182" s="59"/>
      <c r="M182" s="37" t="str">
        <f t="shared" si="89"/>
        <v/>
      </c>
      <c r="N182" s="37" t="str">
        <f t="shared" si="90"/>
        <v/>
      </c>
      <c r="O182" s="37" t="str">
        <f t="shared" si="91"/>
        <v/>
      </c>
      <c r="P182" s="69"/>
      <c r="Q182" s="70"/>
      <c r="R182" s="70"/>
      <c r="S182" s="37"/>
      <c r="T182" s="37"/>
      <c r="U182" s="37"/>
      <c r="V182" s="39">
        <f t="shared" si="92"/>
        <v>0</v>
      </c>
      <c r="W182" s="40" t="str">
        <f t="shared" si="93"/>
        <v>-</v>
      </c>
      <c r="X182" s="38" t="str">
        <f t="shared" si="99"/>
        <v>-</v>
      </c>
      <c r="Y182" s="41"/>
      <c r="Z182" s="26">
        <f t="shared" si="94"/>
        <v>0</v>
      </c>
      <c r="AA182" s="26" t="str">
        <f t="shared" si="95"/>
        <v>-</v>
      </c>
      <c r="AB182" s="26" t="str">
        <f t="shared" si="96"/>
        <v>-</v>
      </c>
      <c r="AC182" s="26" t="str">
        <f t="shared" si="97"/>
        <v>-</v>
      </c>
      <c r="AD182" s="27" t="str">
        <f t="shared" si="98"/>
        <v>-</v>
      </c>
      <c r="AE182" s="28" t="e">
        <f t="shared" si="100"/>
        <v>#VALUE!</v>
      </c>
      <c r="AF182" s="29" t="str">
        <f t="shared" si="101"/>
        <v>-</v>
      </c>
      <c r="AG182" s="29" t="str">
        <f t="shared" si="102"/>
        <v>-</v>
      </c>
      <c r="AH182" s="29" t="str">
        <f t="shared" si="103"/>
        <v>-</v>
      </c>
      <c r="AI182" s="29" t="str">
        <f t="shared" si="104"/>
        <v>-</v>
      </c>
      <c r="AJ182" s="29" t="str">
        <f t="shared" si="105"/>
        <v>-</v>
      </c>
      <c r="AK182" s="30" t="str">
        <f t="shared" si="106"/>
        <v>-</v>
      </c>
      <c r="AL182" s="31">
        <f t="shared" si="107"/>
        <v>8</v>
      </c>
      <c r="AM182" s="32">
        <f t="shared" si="108"/>
        <v>0</v>
      </c>
      <c r="AN182" s="29" t="str">
        <f t="shared" si="109"/>
        <v>-</v>
      </c>
      <c r="AO182" s="29" t="str">
        <f t="shared" si="110"/>
        <v>-</v>
      </c>
      <c r="AP182" s="29" t="str">
        <f t="shared" si="111"/>
        <v>-</v>
      </c>
      <c r="AQ182" s="29" t="str">
        <f t="shared" si="112"/>
        <v>-</v>
      </c>
      <c r="AR182" s="29" t="str">
        <f t="shared" si="113"/>
        <v>-</v>
      </c>
      <c r="AS182" s="29" t="str">
        <f t="shared" si="114"/>
        <v>-</v>
      </c>
      <c r="AT182" s="30" t="str">
        <f t="shared" si="115"/>
        <v>-</v>
      </c>
      <c r="AU182" s="31">
        <f t="shared" si="116"/>
        <v>8</v>
      </c>
    </row>
    <row r="183" spans="1:47">
      <c r="A183" s="33">
        <v>178</v>
      </c>
      <c r="B183" s="42"/>
      <c r="C183" s="42"/>
      <c r="D183" s="43"/>
      <c r="E183" s="36" t="s">
        <v>51</v>
      </c>
      <c r="F183" s="36"/>
      <c r="G183" s="59"/>
      <c r="H183" s="43"/>
      <c r="I183" s="43"/>
      <c r="J183" s="43"/>
      <c r="K183" s="43"/>
      <c r="L183" s="59"/>
      <c r="M183" s="45" t="str">
        <f t="shared" si="89"/>
        <v/>
      </c>
      <c r="N183" s="45" t="str">
        <f t="shared" si="90"/>
        <v/>
      </c>
      <c r="O183" s="45" t="str">
        <f t="shared" si="91"/>
        <v/>
      </c>
      <c r="P183" s="69"/>
      <c r="Q183" s="70"/>
      <c r="R183" s="70"/>
      <c r="S183" s="45"/>
      <c r="T183" s="45"/>
      <c r="U183" s="45"/>
      <c r="V183" s="46">
        <f t="shared" si="92"/>
        <v>0</v>
      </c>
      <c r="W183" s="47" t="str">
        <f t="shared" si="93"/>
        <v>-</v>
      </c>
      <c r="X183" s="38" t="str">
        <f t="shared" si="99"/>
        <v>-</v>
      </c>
      <c r="Y183" s="45"/>
      <c r="Z183" s="26">
        <f t="shared" si="94"/>
        <v>0</v>
      </c>
      <c r="AA183" s="26" t="str">
        <f t="shared" si="95"/>
        <v>-</v>
      </c>
      <c r="AB183" s="26" t="str">
        <f t="shared" si="96"/>
        <v>-</v>
      </c>
      <c r="AC183" s="26" t="str">
        <f t="shared" si="97"/>
        <v>-</v>
      </c>
      <c r="AD183" s="27" t="str">
        <f t="shared" si="98"/>
        <v>-</v>
      </c>
      <c r="AE183" s="28" t="e">
        <f t="shared" si="100"/>
        <v>#VALUE!</v>
      </c>
      <c r="AF183" s="29" t="str">
        <f t="shared" si="101"/>
        <v>-</v>
      </c>
      <c r="AG183" s="29" t="str">
        <f t="shared" si="102"/>
        <v>-</v>
      </c>
      <c r="AH183" s="29" t="str">
        <f t="shared" si="103"/>
        <v>-</v>
      </c>
      <c r="AI183" s="29" t="str">
        <f t="shared" si="104"/>
        <v>-</v>
      </c>
      <c r="AJ183" s="29" t="str">
        <f t="shared" si="105"/>
        <v>-</v>
      </c>
      <c r="AK183" s="30" t="str">
        <f t="shared" si="106"/>
        <v>-</v>
      </c>
      <c r="AL183" s="31">
        <f t="shared" si="107"/>
        <v>8</v>
      </c>
      <c r="AM183" s="32">
        <f t="shared" si="108"/>
        <v>0</v>
      </c>
      <c r="AN183" s="29" t="str">
        <f t="shared" si="109"/>
        <v>-</v>
      </c>
      <c r="AO183" s="29" t="str">
        <f t="shared" si="110"/>
        <v>-</v>
      </c>
      <c r="AP183" s="29" t="str">
        <f t="shared" si="111"/>
        <v>-</v>
      </c>
      <c r="AQ183" s="29" t="str">
        <f t="shared" si="112"/>
        <v>-</v>
      </c>
      <c r="AR183" s="29" t="str">
        <f t="shared" si="113"/>
        <v>-</v>
      </c>
      <c r="AS183" s="29" t="str">
        <f t="shared" si="114"/>
        <v>-</v>
      </c>
      <c r="AT183" s="30" t="str">
        <f t="shared" si="115"/>
        <v>-</v>
      </c>
      <c r="AU183" s="31">
        <f t="shared" si="116"/>
        <v>8</v>
      </c>
    </row>
    <row r="184" spans="1:47">
      <c r="A184" s="33">
        <v>179</v>
      </c>
      <c r="B184" s="33"/>
      <c r="C184" s="33"/>
      <c r="D184" s="34"/>
      <c r="E184" s="36" t="s">
        <v>51</v>
      </c>
      <c r="F184" s="36"/>
      <c r="G184" s="59"/>
      <c r="H184" s="34"/>
      <c r="I184" s="34"/>
      <c r="J184" s="34"/>
      <c r="K184" s="34"/>
      <c r="L184" s="59"/>
      <c r="M184" s="37" t="str">
        <f t="shared" si="89"/>
        <v/>
      </c>
      <c r="N184" s="37" t="str">
        <f t="shared" si="90"/>
        <v/>
      </c>
      <c r="O184" s="37" t="str">
        <f t="shared" si="91"/>
        <v/>
      </c>
      <c r="P184" s="69"/>
      <c r="Q184" s="70"/>
      <c r="R184" s="70"/>
      <c r="S184" s="37"/>
      <c r="T184" s="37"/>
      <c r="U184" s="37"/>
      <c r="V184" s="39">
        <f t="shared" si="92"/>
        <v>0</v>
      </c>
      <c r="W184" s="40" t="str">
        <f t="shared" si="93"/>
        <v>-</v>
      </c>
      <c r="X184" s="38" t="str">
        <f t="shared" si="99"/>
        <v>-</v>
      </c>
      <c r="Y184" s="41"/>
      <c r="Z184" s="26">
        <f t="shared" si="94"/>
        <v>0</v>
      </c>
      <c r="AA184" s="26" t="str">
        <f t="shared" si="95"/>
        <v>-</v>
      </c>
      <c r="AB184" s="26" t="str">
        <f t="shared" si="96"/>
        <v>-</v>
      </c>
      <c r="AC184" s="26" t="str">
        <f t="shared" si="97"/>
        <v>-</v>
      </c>
      <c r="AD184" s="27" t="str">
        <f t="shared" si="98"/>
        <v>-</v>
      </c>
      <c r="AE184" s="28" t="e">
        <f t="shared" si="100"/>
        <v>#VALUE!</v>
      </c>
      <c r="AF184" s="29" t="str">
        <f t="shared" si="101"/>
        <v>-</v>
      </c>
      <c r="AG184" s="29" t="str">
        <f t="shared" si="102"/>
        <v>-</v>
      </c>
      <c r="AH184" s="29" t="str">
        <f t="shared" si="103"/>
        <v>-</v>
      </c>
      <c r="AI184" s="29" t="str">
        <f t="shared" si="104"/>
        <v>-</v>
      </c>
      <c r="AJ184" s="29" t="str">
        <f t="shared" si="105"/>
        <v>-</v>
      </c>
      <c r="AK184" s="30" t="str">
        <f t="shared" si="106"/>
        <v>-</v>
      </c>
      <c r="AL184" s="31">
        <f t="shared" si="107"/>
        <v>8</v>
      </c>
      <c r="AM184" s="32">
        <f t="shared" si="108"/>
        <v>0</v>
      </c>
      <c r="AN184" s="29" t="str">
        <f t="shared" si="109"/>
        <v>-</v>
      </c>
      <c r="AO184" s="29" t="str">
        <f t="shared" si="110"/>
        <v>-</v>
      </c>
      <c r="AP184" s="29" t="str">
        <f t="shared" si="111"/>
        <v>-</v>
      </c>
      <c r="AQ184" s="29" t="str">
        <f t="shared" si="112"/>
        <v>-</v>
      </c>
      <c r="AR184" s="29" t="str">
        <f t="shared" si="113"/>
        <v>-</v>
      </c>
      <c r="AS184" s="29" t="str">
        <f t="shared" si="114"/>
        <v>-</v>
      </c>
      <c r="AT184" s="30" t="str">
        <f t="shared" si="115"/>
        <v>-</v>
      </c>
      <c r="AU184" s="31">
        <f t="shared" si="116"/>
        <v>8</v>
      </c>
    </row>
    <row r="185" spans="1:47">
      <c r="A185" s="33">
        <v>180</v>
      </c>
      <c r="B185" s="42"/>
      <c r="C185" s="42"/>
      <c r="D185" s="43"/>
      <c r="E185" s="36" t="s">
        <v>51</v>
      </c>
      <c r="F185" s="36"/>
      <c r="G185" s="59"/>
      <c r="H185" s="43"/>
      <c r="I185" s="43"/>
      <c r="J185" s="43"/>
      <c r="K185" s="43"/>
      <c r="L185" s="59"/>
      <c r="M185" s="45" t="str">
        <f t="shared" si="89"/>
        <v/>
      </c>
      <c r="N185" s="45" t="str">
        <f t="shared" si="90"/>
        <v/>
      </c>
      <c r="O185" s="45" t="str">
        <f t="shared" si="91"/>
        <v/>
      </c>
      <c r="P185" s="69"/>
      <c r="Q185" s="70"/>
      <c r="R185" s="70"/>
      <c r="S185" s="45"/>
      <c r="T185" s="45"/>
      <c r="U185" s="45"/>
      <c r="V185" s="46">
        <f t="shared" si="92"/>
        <v>0</v>
      </c>
      <c r="W185" s="47" t="str">
        <f t="shared" si="93"/>
        <v>-</v>
      </c>
      <c r="X185" s="38" t="str">
        <f t="shared" si="99"/>
        <v>-</v>
      </c>
      <c r="Y185" s="45"/>
      <c r="Z185" s="26">
        <f t="shared" si="94"/>
        <v>0</v>
      </c>
      <c r="AA185" s="26" t="str">
        <f t="shared" si="95"/>
        <v>-</v>
      </c>
      <c r="AB185" s="26" t="str">
        <f t="shared" si="96"/>
        <v>-</v>
      </c>
      <c r="AC185" s="26" t="str">
        <f t="shared" si="97"/>
        <v>-</v>
      </c>
      <c r="AD185" s="27" t="str">
        <f t="shared" si="98"/>
        <v>-</v>
      </c>
      <c r="AE185" s="28" t="e">
        <f t="shared" si="100"/>
        <v>#VALUE!</v>
      </c>
      <c r="AF185" s="29" t="str">
        <f t="shared" si="101"/>
        <v>-</v>
      </c>
      <c r="AG185" s="29" t="str">
        <f t="shared" si="102"/>
        <v>-</v>
      </c>
      <c r="AH185" s="29" t="str">
        <f t="shared" si="103"/>
        <v>-</v>
      </c>
      <c r="AI185" s="29" t="str">
        <f t="shared" si="104"/>
        <v>-</v>
      </c>
      <c r="AJ185" s="29" t="str">
        <f t="shared" si="105"/>
        <v>-</v>
      </c>
      <c r="AK185" s="30" t="str">
        <f t="shared" si="106"/>
        <v>-</v>
      </c>
      <c r="AL185" s="31">
        <f t="shared" si="107"/>
        <v>8</v>
      </c>
      <c r="AM185" s="32">
        <f t="shared" si="108"/>
        <v>0</v>
      </c>
      <c r="AN185" s="29" t="str">
        <f t="shared" si="109"/>
        <v>-</v>
      </c>
      <c r="AO185" s="29" t="str">
        <f t="shared" si="110"/>
        <v>-</v>
      </c>
      <c r="AP185" s="29" t="str">
        <f t="shared" si="111"/>
        <v>-</v>
      </c>
      <c r="AQ185" s="29" t="str">
        <f t="shared" si="112"/>
        <v>-</v>
      </c>
      <c r="AR185" s="29" t="str">
        <f t="shared" si="113"/>
        <v>-</v>
      </c>
      <c r="AS185" s="29" t="str">
        <f t="shared" si="114"/>
        <v>-</v>
      </c>
      <c r="AT185" s="30" t="str">
        <f t="shared" si="115"/>
        <v>-</v>
      </c>
      <c r="AU185" s="31">
        <f t="shared" si="116"/>
        <v>8</v>
      </c>
    </row>
    <row r="186" spans="1:47">
      <c r="A186" s="33">
        <v>181</v>
      </c>
      <c r="B186" s="33"/>
      <c r="C186" s="33"/>
      <c r="D186" s="34"/>
      <c r="E186" s="36" t="s">
        <v>51</v>
      </c>
      <c r="F186" s="36"/>
      <c r="G186" s="59"/>
      <c r="H186" s="34"/>
      <c r="I186" s="34"/>
      <c r="J186" s="34"/>
      <c r="K186" s="34"/>
      <c r="L186" s="59"/>
      <c r="M186" s="37" t="str">
        <f t="shared" si="89"/>
        <v/>
      </c>
      <c r="N186" s="37" t="str">
        <f t="shared" si="90"/>
        <v/>
      </c>
      <c r="O186" s="37" t="str">
        <f t="shared" si="91"/>
        <v/>
      </c>
      <c r="P186" s="69"/>
      <c r="Q186" s="70"/>
      <c r="R186" s="70"/>
      <c r="S186" s="37"/>
      <c r="T186" s="37"/>
      <c r="U186" s="37"/>
      <c r="V186" s="39">
        <f t="shared" si="92"/>
        <v>0</v>
      </c>
      <c r="W186" s="40" t="str">
        <f t="shared" si="93"/>
        <v>-</v>
      </c>
      <c r="X186" s="38" t="str">
        <f t="shared" si="99"/>
        <v>-</v>
      </c>
      <c r="Y186" s="41"/>
      <c r="Z186" s="26">
        <f t="shared" si="94"/>
        <v>0</v>
      </c>
      <c r="AA186" s="26" t="str">
        <f t="shared" si="95"/>
        <v>-</v>
      </c>
      <c r="AB186" s="26" t="str">
        <f t="shared" si="96"/>
        <v>-</v>
      </c>
      <c r="AC186" s="26" t="str">
        <f t="shared" si="97"/>
        <v>-</v>
      </c>
      <c r="AD186" s="27" t="str">
        <f t="shared" si="98"/>
        <v>-</v>
      </c>
      <c r="AE186" s="28" t="e">
        <f t="shared" si="100"/>
        <v>#VALUE!</v>
      </c>
      <c r="AF186" s="29" t="str">
        <f t="shared" si="101"/>
        <v>-</v>
      </c>
      <c r="AG186" s="29" t="str">
        <f t="shared" si="102"/>
        <v>-</v>
      </c>
      <c r="AH186" s="29" t="str">
        <f t="shared" si="103"/>
        <v>-</v>
      </c>
      <c r="AI186" s="29" t="str">
        <f t="shared" si="104"/>
        <v>-</v>
      </c>
      <c r="AJ186" s="29" t="str">
        <f t="shared" si="105"/>
        <v>-</v>
      </c>
      <c r="AK186" s="30" t="str">
        <f t="shared" si="106"/>
        <v>-</v>
      </c>
      <c r="AL186" s="31">
        <f t="shared" si="107"/>
        <v>8</v>
      </c>
      <c r="AM186" s="32">
        <f t="shared" si="108"/>
        <v>0</v>
      </c>
      <c r="AN186" s="29" t="str">
        <f t="shared" si="109"/>
        <v>-</v>
      </c>
      <c r="AO186" s="29" t="str">
        <f t="shared" si="110"/>
        <v>-</v>
      </c>
      <c r="AP186" s="29" t="str">
        <f t="shared" si="111"/>
        <v>-</v>
      </c>
      <c r="AQ186" s="29" t="str">
        <f t="shared" si="112"/>
        <v>-</v>
      </c>
      <c r="AR186" s="29" t="str">
        <f t="shared" si="113"/>
        <v>-</v>
      </c>
      <c r="AS186" s="29" t="str">
        <f t="shared" si="114"/>
        <v>-</v>
      </c>
      <c r="AT186" s="30" t="str">
        <f t="shared" si="115"/>
        <v>-</v>
      </c>
      <c r="AU186" s="31">
        <f t="shared" si="116"/>
        <v>8</v>
      </c>
    </row>
    <row r="187" spans="1:47">
      <c r="A187" s="33">
        <v>182</v>
      </c>
      <c r="B187" s="42"/>
      <c r="C187" s="42"/>
      <c r="D187" s="43"/>
      <c r="E187" s="36" t="s">
        <v>51</v>
      </c>
      <c r="F187" s="36"/>
      <c r="G187" s="59"/>
      <c r="H187" s="43"/>
      <c r="I187" s="43"/>
      <c r="J187" s="43"/>
      <c r="K187" s="43"/>
      <c r="L187" s="59"/>
      <c r="M187" s="45" t="str">
        <f t="shared" si="89"/>
        <v/>
      </c>
      <c r="N187" s="45" t="str">
        <f t="shared" si="90"/>
        <v/>
      </c>
      <c r="O187" s="45" t="str">
        <f t="shared" si="91"/>
        <v/>
      </c>
      <c r="P187" s="69"/>
      <c r="Q187" s="70"/>
      <c r="R187" s="70"/>
      <c r="S187" s="45"/>
      <c r="T187" s="45"/>
      <c r="U187" s="45"/>
      <c r="V187" s="46">
        <f t="shared" si="92"/>
        <v>0</v>
      </c>
      <c r="W187" s="47" t="str">
        <f t="shared" si="93"/>
        <v>-</v>
      </c>
      <c r="X187" s="38" t="str">
        <f t="shared" si="99"/>
        <v>-</v>
      </c>
      <c r="Y187" s="45"/>
      <c r="Z187" s="26">
        <f t="shared" si="94"/>
        <v>0</v>
      </c>
      <c r="AA187" s="26" t="str">
        <f t="shared" si="95"/>
        <v>-</v>
      </c>
      <c r="AB187" s="26" t="str">
        <f t="shared" si="96"/>
        <v>-</v>
      </c>
      <c r="AC187" s="26" t="str">
        <f t="shared" si="97"/>
        <v>-</v>
      </c>
      <c r="AD187" s="27" t="str">
        <f t="shared" si="98"/>
        <v>-</v>
      </c>
      <c r="AE187" s="28" t="e">
        <f t="shared" si="100"/>
        <v>#VALUE!</v>
      </c>
      <c r="AF187" s="29" t="str">
        <f t="shared" si="101"/>
        <v>-</v>
      </c>
      <c r="AG187" s="29" t="str">
        <f t="shared" si="102"/>
        <v>-</v>
      </c>
      <c r="AH187" s="29" t="str">
        <f t="shared" si="103"/>
        <v>-</v>
      </c>
      <c r="AI187" s="29" t="str">
        <f t="shared" si="104"/>
        <v>-</v>
      </c>
      <c r="AJ187" s="29" t="str">
        <f t="shared" si="105"/>
        <v>-</v>
      </c>
      <c r="AK187" s="30" t="str">
        <f t="shared" si="106"/>
        <v>-</v>
      </c>
      <c r="AL187" s="31">
        <f t="shared" si="107"/>
        <v>8</v>
      </c>
      <c r="AM187" s="32">
        <f t="shared" si="108"/>
        <v>0</v>
      </c>
      <c r="AN187" s="29" t="str">
        <f t="shared" si="109"/>
        <v>-</v>
      </c>
      <c r="AO187" s="29" t="str">
        <f t="shared" si="110"/>
        <v>-</v>
      </c>
      <c r="AP187" s="29" t="str">
        <f t="shared" si="111"/>
        <v>-</v>
      </c>
      <c r="AQ187" s="29" t="str">
        <f t="shared" si="112"/>
        <v>-</v>
      </c>
      <c r="AR187" s="29" t="str">
        <f t="shared" si="113"/>
        <v>-</v>
      </c>
      <c r="AS187" s="29" t="str">
        <f t="shared" si="114"/>
        <v>-</v>
      </c>
      <c r="AT187" s="30" t="str">
        <f t="shared" si="115"/>
        <v>-</v>
      </c>
      <c r="AU187" s="31">
        <f t="shared" si="116"/>
        <v>8</v>
      </c>
    </row>
    <row r="188" spans="1:47">
      <c r="A188" s="33">
        <v>183</v>
      </c>
      <c r="B188" s="33"/>
      <c r="C188" s="33"/>
      <c r="D188" s="34"/>
      <c r="E188" s="36" t="s">
        <v>51</v>
      </c>
      <c r="F188" s="36"/>
      <c r="G188" s="59"/>
      <c r="H188" s="34"/>
      <c r="I188" s="34"/>
      <c r="J188" s="34"/>
      <c r="K188" s="34"/>
      <c r="L188" s="59"/>
      <c r="M188" s="37" t="str">
        <f t="shared" si="89"/>
        <v/>
      </c>
      <c r="N188" s="37" t="str">
        <f t="shared" si="90"/>
        <v/>
      </c>
      <c r="O188" s="37" t="str">
        <f t="shared" si="91"/>
        <v/>
      </c>
      <c r="P188" s="69"/>
      <c r="Q188" s="70"/>
      <c r="R188" s="70"/>
      <c r="S188" s="37"/>
      <c r="T188" s="37"/>
      <c r="U188" s="37"/>
      <c r="V188" s="39">
        <f t="shared" si="92"/>
        <v>0</v>
      </c>
      <c r="W188" s="40" t="str">
        <f t="shared" si="93"/>
        <v>-</v>
      </c>
      <c r="X188" s="38" t="str">
        <f t="shared" si="99"/>
        <v>-</v>
      </c>
      <c r="Y188" s="41"/>
      <c r="Z188" s="26">
        <f t="shared" si="94"/>
        <v>0</v>
      </c>
      <c r="AA188" s="26" t="str">
        <f t="shared" si="95"/>
        <v>-</v>
      </c>
      <c r="AB188" s="26" t="str">
        <f t="shared" si="96"/>
        <v>-</v>
      </c>
      <c r="AC188" s="26" t="str">
        <f t="shared" si="97"/>
        <v>-</v>
      </c>
      <c r="AD188" s="27" t="str">
        <f t="shared" si="98"/>
        <v>-</v>
      </c>
      <c r="AE188" s="28" t="e">
        <f t="shared" si="100"/>
        <v>#VALUE!</v>
      </c>
      <c r="AF188" s="29" t="str">
        <f t="shared" si="101"/>
        <v>-</v>
      </c>
      <c r="AG188" s="29" t="str">
        <f t="shared" si="102"/>
        <v>-</v>
      </c>
      <c r="AH188" s="29" t="str">
        <f t="shared" si="103"/>
        <v>-</v>
      </c>
      <c r="AI188" s="29" t="str">
        <f t="shared" si="104"/>
        <v>-</v>
      </c>
      <c r="AJ188" s="29" t="str">
        <f t="shared" si="105"/>
        <v>-</v>
      </c>
      <c r="AK188" s="30" t="str">
        <f t="shared" si="106"/>
        <v>-</v>
      </c>
      <c r="AL188" s="31">
        <f t="shared" si="107"/>
        <v>8</v>
      </c>
      <c r="AM188" s="32">
        <f t="shared" si="108"/>
        <v>0</v>
      </c>
      <c r="AN188" s="29" t="str">
        <f t="shared" si="109"/>
        <v>-</v>
      </c>
      <c r="AO188" s="29" t="str">
        <f t="shared" si="110"/>
        <v>-</v>
      </c>
      <c r="AP188" s="29" t="str">
        <f t="shared" si="111"/>
        <v>-</v>
      </c>
      <c r="AQ188" s="29" t="str">
        <f t="shared" si="112"/>
        <v>-</v>
      </c>
      <c r="AR188" s="29" t="str">
        <f t="shared" si="113"/>
        <v>-</v>
      </c>
      <c r="AS188" s="29" t="str">
        <f t="shared" si="114"/>
        <v>-</v>
      </c>
      <c r="AT188" s="30" t="str">
        <f t="shared" si="115"/>
        <v>-</v>
      </c>
      <c r="AU188" s="31">
        <f t="shared" si="116"/>
        <v>8</v>
      </c>
    </row>
    <row r="189" spans="1:47">
      <c r="A189" s="33">
        <v>184</v>
      </c>
      <c r="B189" s="42"/>
      <c r="C189" s="42"/>
      <c r="D189" s="43"/>
      <c r="E189" s="36" t="s">
        <v>51</v>
      </c>
      <c r="F189" s="36"/>
      <c r="G189" s="59"/>
      <c r="H189" s="43"/>
      <c r="I189" s="43"/>
      <c r="J189" s="43"/>
      <c r="K189" s="43"/>
      <c r="L189" s="59"/>
      <c r="M189" s="45" t="str">
        <f t="shared" si="89"/>
        <v/>
      </c>
      <c r="N189" s="45" t="str">
        <f t="shared" si="90"/>
        <v/>
      </c>
      <c r="O189" s="45" t="str">
        <f t="shared" si="91"/>
        <v/>
      </c>
      <c r="P189" s="69"/>
      <c r="Q189" s="70"/>
      <c r="R189" s="70"/>
      <c r="S189" s="45"/>
      <c r="T189" s="45"/>
      <c r="U189" s="45"/>
      <c r="V189" s="46">
        <f t="shared" si="92"/>
        <v>0</v>
      </c>
      <c r="W189" s="47" t="str">
        <f t="shared" si="93"/>
        <v>-</v>
      </c>
      <c r="X189" s="38" t="str">
        <f t="shared" si="99"/>
        <v>-</v>
      </c>
      <c r="Y189" s="45"/>
      <c r="Z189" s="26">
        <f t="shared" si="94"/>
        <v>0</v>
      </c>
      <c r="AA189" s="26" t="str">
        <f t="shared" si="95"/>
        <v>-</v>
      </c>
      <c r="AB189" s="26" t="str">
        <f t="shared" si="96"/>
        <v>-</v>
      </c>
      <c r="AC189" s="26" t="str">
        <f t="shared" si="97"/>
        <v>-</v>
      </c>
      <c r="AD189" s="27" t="str">
        <f t="shared" si="98"/>
        <v>-</v>
      </c>
      <c r="AE189" s="28" t="e">
        <f t="shared" si="100"/>
        <v>#VALUE!</v>
      </c>
      <c r="AF189" s="29" t="str">
        <f t="shared" si="101"/>
        <v>-</v>
      </c>
      <c r="AG189" s="29" t="str">
        <f t="shared" si="102"/>
        <v>-</v>
      </c>
      <c r="AH189" s="29" t="str">
        <f t="shared" si="103"/>
        <v>-</v>
      </c>
      <c r="AI189" s="29" t="str">
        <f t="shared" si="104"/>
        <v>-</v>
      </c>
      <c r="AJ189" s="29" t="str">
        <f t="shared" si="105"/>
        <v>-</v>
      </c>
      <c r="AK189" s="30" t="str">
        <f t="shared" si="106"/>
        <v>-</v>
      </c>
      <c r="AL189" s="31">
        <f t="shared" si="107"/>
        <v>8</v>
      </c>
      <c r="AM189" s="32">
        <f t="shared" si="108"/>
        <v>0</v>
      </c>
      <c r="AN189" s="29" t="str">
        <f t="shared" si="109"/>
        <v>-</v>
      </c>
      <c r="AO189" s="29" t="str">
        <f t="shared" si="110"/>
        <v>-</v>
      </c>
      <c r="AP189" s="29" t="str">
        <f t="shared" si="111"/>
        <v>-</v>
      </c>
      <c r="AQ189" s="29" t="str">
        <f t="shared" si="112"/>
        <v>-</v>
      </c>
      <c r="AR189" s="29" t="str">
        <f t="shared" si="113"/>
        <v>-</v>
      </c>
      <c r="AS189" s="29" t="str">
        <f t="shared" si="114"/>
        <v>-</v>
      </c>
      <c r="AT189" s="30" t="str">
        <f t="shared" si="115"/>
        <v>-</v>
      </c>
      <c r="AU189" s="31">
        <f t="shared" si="116"/>
        <v>8</v>
      </c>
    </row>
    <row r="190" spans="1:47">
      <c r="A190" s="33">
        <v>185</v>
      </c>
      <c r="B190" s="33"/>
      <c r="C190" s="33"/>
      <c r="D190" s="34"/>
      <c r="E190" s="36" t="s">
        <v>51</v>
      </c>
      <c r="F190" s="36"/>
      <c r="G190" s="59"/>
      <c r="H190" s="34"/>
      <c r="I190" s="34"/>
      <c r="J190" s="34"/>
      <c r="K190" s="34"/>
      <c r="L190" s="59"/>
      <c r="M190" s="37" t="str">
        <f t="shared" si="89"/>
        <v/>
      </c>
      <c r="N190" s="37" t="str">
        <f t="shared" si="90"/>
        <v/>
      </c>
      <c r="O190" s="37" t="str">
        <f t="shared" si="91"/>
        <v/>
      </c>
      <c r="P190" s="69"/>
      <c r="Q190" s="70"/>
      <c r="R190" s="70"/>
      <c r="S190" s="37"/>
      <c r="T190" s="37"/>
      <c r="U190" s="37"/>
      <c r="V190" s="39">
        <f t="shared" si="92"/>
        <v>0</v>
      </c>
      <c r="W190" s="40" t="str">
        <f t="shared" si="93"/>
        <v>-</v>
      </c>
      <c r="X190" s="38" t="str">
        <f t="shared" si="99"/>
        <v>-</v>
      </c>
      <c r="Y190" s="41"/>
      <c r="Z190" s="26">
        <f t="shared" si="94"/>
        <v>0</v>
      </c>
      <c r="AA190" s="26" t="str">
        <f t="shared" si="95"/>
        <v>-</v>
      </c>
      <c r="AB190" s="26" t="str">
        <f t="shared" si="96"/>
        <v>-</v>
      </c>
      <c r="AC190" s="26" t="str">
        <f t="shared" si="97"/>
        <v>-</v>
      </c>
      <c r="AD190" s="27" t="str">
        <f t="shared" si="98"/>
        <v>-</v>
      </c>
      <c r="AE190" s="28" t="e">
        <f t="shared" si="100"/>
        <v>#VALUE!</v>
      </c>
      <c r="AF190" s="29" t="str">
        <f t="shared" si="101"/>
        <v>-</v>
      </c>
      <c r="AG190" s="29" t="str">
        <f t="shared" si="102"/>
        <v>-</v>
      </c>
      <c r="AH190" s="29" t="str">
        <f t="shared" si="103"/>
        <v>-</v>
      </c>
      <c r="AI190" s="29" t="str">
        <f t="shared" si="104"/>
        <v>-</v>
      </c>
      <c r="AJ190" s="29" t="str">
        <f t="shared" si="105"/>
        <v>-</v>
      </c>
      <c r="AK190" s="30" t="str">
        <f t="shared" si="106"/>
        <v>-</v>
      </c>
      <c r="AL190" s="31">
        <f t="shared" si="107"/>
        <v>8</v>
      </c>
      <c r="AM190" s="32">
        <f t="shared" si="108"/>
        <v>0</v>
      </c>
      <c r="AN190" s="29" t="str">
        <f t="shared" si="109"/>
        <v>-</v>
      </c>
      <c r="AO190" s="29" t="str">
        <f t="shared" si="110"/>
        <v>-</v>
      </c>
      <c r="AP190" s="29" t="str">
        <f t="shared" si="111"/>
        <v>-</v>
      </c>
      <c r="AQ190" s="29" t="str">
        <f t="shared" si="112"/>
        <v>-</v>
      </c>
      <c r="AR190" s="29" t="str">
        <f t="shared" si="113"/>
        <v>-</v>
      </c>
      <c r="AS190" s="29" t="str">
        <f t="shared" si="114"/>
        <v>-</v>
      </c>
      <c r="AT190" s="30" t="str">
        <f t="shared" si="115"/>
        <v>-</v>
      </c>
      <c r="AU190" s="31">
        <f t="shared" si="116"/>
        <v>8</v>
      </c>
    </row>
    <row r="191" spans="1:47">
      <c r="A191" s="33">
        <v>186</v>
      </c>
      <c r="B191" s="42"/>
      <c r="C191" s="42"/>
      <c r="D191" s="43"/>
      <c r="E191" s="36" t="s">
        <v>51</v>
      </c>
      <c r="F191" s="36"/>
      <c r="G191" s="59"/>
      <c r="H191" s="43"/>
      <c r="I191" s="43"/>
      <c r="J191" s="43"/>
      <c r="K191" s="43"/>
      <c r="L191" s="59"/>
      <c r="M191" s="45" t="str">
        <f t="shared" si="89"/>
        <v/>
      </c>
      <c r="N191" s="45" t="str">
        <f t="shared" si="90"/>
        <v/>
      </c>
      <c r="O191" s="45" t="str">
        <f t="shared" si="91"/>
        <v/>
      </c>
      <c r="P191" s="69"/>
      <c r="Q191" s="70"/>
      <c r="R191" s="70"/>
      <c r="S191" s="45"/>
      <c r="T191" s="45"/>
      <c r="U191" s="45"/>
      <c r="V191" s="46">
        <f t="shared" si="92"/>
        <v>0</v>
      </c>
      <c r="W191" s="47" t="str">
        <f t="shared" si="93"/>
        <v>-</v>
      </c>
      <c r="X191" s="38" t="str">
        <f t="shared" si="99"/>
        <v>-</v>
      </c>
      <c r="Y191" s="45"/>
      <c r="Z191" s="26">
        <f t="shared" si="94"/>
        <v>0</v>
      </c>
      <c r="AA191" s="26" t="str">
        <f t="shared" si="95"/>
        <v>-</v>
      </c>
      <c r="AB191" s="26" t="str">
        <f t="shared" si="96"/>
        <v>-</v>
      </c>
      <c r="AC191" s="26" t="str">
        <f t="shared" si="97"/>
        <v>-</v>
      </c>
      <c r="AD191" s="27" t="str">
        <f t="shared" si="98"/>
        <v>-</v>
      </c>
      <c r="AE191" s="28" t="e">
        <f t="shared" si="100"/>
        <v>#VALUE!</v>
      </c>
      <c r="AF191" s="29" t="str">
        <f t="shared" si="101"/>
        <v>-</v>
      </c>
      <c r="AG191" s="29" t="str">
        <f t="shared" si="102"/>
        <v>-</v>
      </c>
      <c r="AH191" s="29" t="str">
        <f t="shared" si="103"/>
        <v>-</v>
      </c>
      <c r="AI191" s="29" t="str">
        <f t="shared" si="104"/>
        <v>-</v>
      </c>
      <c r="AJ191" s="29" t="str">
        <f t="shared" si="105"/>
        <v>-</v>
      </c>
      <c r="AK191" s="30" t="str">
        <f t="shared" si="106"/>
        <v>-</v>
      </c>
      <c r="AL191" s="31">
        <f t="shared" si="107"/>
        <v>8</v>
      </c>
      <c r="AM191" s="32">
        <f t="shared" si="108"/>
        <v>0</v>
      </c>
      <c r="AN191" s="29" t="str">
        <f t="shared" si="109"/>
        <v>-</v>
      </c>
      <c r="AO191" s="29" t="str">
        <f t="shared" si="110"/>
        <v>-</v>
      </c>
      <c r="AP191" s="29" t="str">
        <f t="shared" si="111"/>
        <v>-</v>
      </c>
      <c r="AQ191" s="29" t="str">
        <f t="shared" si="112"/>
        <v>-</v>
      </c>
      <c r="AR191" s="29" t="str">
        <f t="shared" si="113"/>
        <v>-</v>
      </c>
      <c r="AS191" s="29" t="str">
        <f t="shared" si="114"/>
        <v>-</v>
      </c>
      <c r="AT191" s="30" t="str">
        <f t="shared" si="115"/>
        <v>-</v>
      </c>
      <c r="AU191" s="31">
        <f t="shared" si="116"/>
        <v>8</v>
      </c>
    </row>
    <row r="192" spans="1:47">
      <c r="A192" s="33">
        <v>187</v>
      </c>
      <c r="B192" s="33"/>
      <c r="C192" s="33"/>
      <c r="D192" s="34"/>
      <c r="E192" s="36" t="s">
        <v>51</v>
      </c>
      <c r="F192" s="36"/>
      <c r="G192" s="59"/>
      <c r="H192" s="34"/>
      <c r="I192" s="34"/>
      <c r="J192" s="34"/>
      <c r="K192" s="34"/>
      <c r="L192" s="59"/>
      <c r="M192" s="37" t="str">
        <f t="shared" si="89"/>
        <v/>
      </c>
      <c r="N192" s="37" t="str">
        <f t="shared" si="90"/>
        <v/>
      </c>
      <c r="O192" s="37" t="str">
        <f t="shared" si="91"/>
        <v/>
      </c>
      <c r="P192" s="69"/>
      <c r="Q192" s="70"/>
      <c r="R192" s="70"/>
      <c r="S192" s="37"/>
      <c r="T192" s="37"/>
      <c r="U192" s="37"/>
      <c r="V192" s="39">
        <f t="shared" si="92"/>
        <v>0</v>
      </c>
      <c r="W192" s="40" t="str">
        <f t="shared" si="93"/>
        <v>-</v>
      </c>
      <c r="X192" s="38" t="str">
        <f t="shared" si="99"/>
        <v>-</v>
      </c>
      <c r="Y192" s="41"/>
      <c r="Z192" s="26">
        <f t="shared" si="94"/>
        <v>0</v>
      </c>
      <c r="AA192" s="26" t="str">
        <f t="shared" si="95"/>
        <v>-</v>
      </c>
      <c r="AB192" s="26" t="str">
        <f t="shared" si="96"/>
        <v>-</v>
      </c>
      <c r="AC192" s="26" t="str">
        <f t="shared" si="97"/>
        <v>-</v>
      </c>
      <c r="AD192" s="27" t="str">
        <f t="shared" si="98"/>
        <v>-</v>
      </c>
      <c r="AE192" s="28" t="e">
        <f t="shared" si="100"/>
        <v>#VALUE!</v>
      </c>
      <c r="AF192" s="29" t="str">
        <f t="shared" si="101"/>
        <v>-</v>
      </c>
      <c r="AG192" s="29" t="str">
        <f t="shared" si="102"/>
        <v>-</v>
      </c>
      <c r="AH192" s="29" t="str">
        <f t="shared" si="103"/>
        <v>-</v>
      </c>
      <c r="AI192" s="29" t="str">
        <f t="shared" si="104"/>
        <v>-</v>
      </c>
      <c r="AJ192" s="29" t="str">
        <f t="shared" si="105"/>
        <v>-</v>
      </c>
      <c r="AK192" s="30" t="str">
        <f t="shared" si="106"/>
        <v>-</v>
      </c>
      <c r="AL192" s="31">
        <f t="shared" si="107"/>
        <v>8</v>
      </c>
      <c r="AM192" s="32">
        <f t="shared" si="108"/>
        <v>0</v>
      </c>
      <c r="AN192" s="29" t="str">
        <f t="shared" si="109"/>
        <v>-</v>
      </c>
      <c r="AO192" s="29" t="str">
        <f t="shared" si="110"/>
        <v>-</v>
      </c>
      <c r="AP192" s="29" t="str">
        <f t="shared" si="111"/>
        <v>-</v>
      </c>
      <c r="AQ192" s="29" t="str">
        <f t="shared" si="112"/>
        <v>-</v>
      </c>
      <c r="AR192" s="29" t="str">
        <f t="shared" si="113"/>
        <v>-</v>
      </c>
      <c r="AS192" s="29" t="str">
        <f t="shared" si="114"/>
        <v>-</v>
      </c>
      <c r="AT192" s="30" t="str">
        <f t="shared" si="115"/>
        <v>-</v>
      </c>
      <c r="AU192" s="31">
        <f t="shared" si="116"/>
        <v>8</v>
      </c>
    </row>
    <row r="193" spans="1:47">
      <c r="A193" s="33">
        <v>188</v>
      </c>
      <c r="B193" s="42"/>
      <c r="C193" s="42"/>
      <c r="D193" s="43"/>
      <c r="E193" s="36" t="s">
        <v>51</v>
      </c>
      <c r="F193" s="36"/>
      <c r="G193" s="59"/>
      <c r="H193" s="43"/>
      <c r="I193" s="43"/>
      <c r="J193" s="43"/>
      <c r="K193" s="43"/>
      <c r="L193" s="59"/>
      <c r="M193" s="45" t="str">
        <f t="shared" si="89"/>
        <v/>
      </c>
      <c r="N193" s="45" t="str">
        <f t="shared" si="90"/>
        <v/>
      </c>
      <c r="O193" s="45" t="str">
        <f t="shared" si="91"/>
        <v/>
      </c>
      <c r="P193" s="69"/>
      <c r="Q193" s="70"/>
      <c r="R193" s="70"/>
      <c r="S193" s="45"/>
      <c r="T193" s="45"/>
      <c r="U193" s="45"/>
      <c r="V193" s="46">
        <f t="shared" si="92"/>
        <v>0</v>
      </c>
      <c r="W193" s="47" t="str">
        <f t="shared" si="93"/>
        <v>-</v>
      </c>
      <c r="X193" s="38" t="str">
        <f t="shared" si="99"/>
        <v>-</v>
      </c>
      <c r="Y193" s="45"/>
      <c r="Z193" s="26">
        <f t="shared" si="94"/>
        <v>0</v>
      </c>
      <c r="AA193" s="26" t="str">
        <f t="shared" si="95"/>
        <v>-</v>
      </c>
      <c r="AB193" s="26" t="str">
        <f t="shared" si="96"/>
        <v>-</v>
      </c>
      <c r="AC193" s="26" t="str">
        <f t="shared" si="97"/>
        <v>-</v>
      </c>
      <c r="AD193" s="27" t="str">
        <f t="shared" si="98"/>
        <v>-</v>
      </c>
      <c r="AE193" s="28" t="e">
        <f t="shared" si="100"/>
        <v>#VALUE!</v>
      </c>
      <c r="AF193" s="29" t="str">
        <f t="shared" si="101"/>
        <v>-</v>
      </c>
      <c r="AG193" s="29" t="str">
        <f t="shared" si="102"/>
        <v>-</v>
      </c>
      <c r="AH193" s="29" t="str">
        <f t="shared" si="103"/>
        <v>-</v>
      </c>
      <c r="AI193" s="29" t="str">
        <f t="shared" si="104"/>
        <v>-</v>
      </c>
      <c r="AJ193" s="29" t="str">
        <f t="shared" si="105"/>
        <v>-</v>
      </c>
      <c r="AK193" s="30" t="str">
        <f t="shared" si="106"/>
        <v>-</v>
      </c>
      <c r="AL193" s="31">
        <f t="shared" si="107"/>
        <v>8</v>
      </c>
      <c r="AM193" s="32">
        <f t="shared" si="108"/>
        <v>0</v>
      </c>
      <c r="AN193" s="29" t="str">
        <f t="shared" si="109"/>
        <v>-</v>
      </c>
      <c r="AO193" s="29" t="str">
        <f t="shared" si="110"/>
        <v>-</v>
      </c>
      <c r="AP193" s="29" t="str">
        <f t="shared" si="111"/>
        <v>-</v>
      </c>
      <c r="AQ193" s="29" t="str">
        <f t="shared" si="112"/>
        <v>-</v>
      </c>
      <c r="AR193" s="29" t="str">
        <f t="shared" si="113"/>
        <v>-</v>
      </c>
      <c r="AS193" s="29" t="str">
        <f t="shared" si="114"/>
        <v>-</v>
      </c>
      <c r="AT193" s="30" t="str">
        <f t="shared" si="115"/>
        <v>-</v>
      </c>
      <c r="AU193" s="31">
        <f t="shared" si="116"/>
        <v>8</v>
      </c>
    </row>
    <row r="194" spans="1:47">
      <c r="A194" s="33">
        <v>189</v>
      </c>
      <c r="B194" s="33"/>
      <c r="C194" s="33"/>
      <c r="D194" s="34"/>
      <c r="E194" s="36" t="s">
        <v>51</v>
      </c>
      <c r="F194" s="36"/>
      <c r="G194" s="59"/>
      <c r="H194" s="34"/>
      <c r="I194" s="34"/>
      <c r="J194" s="34"/>
      <c r="K194" s="34"/>
      <c r="L194" s="59"/>
      <c r="M194" s="37" t="str">
        <f t="shared" si="89"/>
        <v/>
      </c>
      <c r="N194" s="37" t="str">
        <f t="shared" si="90"/>
        <v/>
      </c>
      <c r="O194" s="37" t="str">
        <f t="shared" si="91"/>
        <v/>
      </c>
      <c r="P194" s="69"/>
      <c r="Q194" s="70"/>
      <c r="R194" s="70"/>
      <c r="S194" s="37"/>
      <c r="T194" s="37"/>
      <c r="U194" s="37"/>
      <c r="V194" s="39">
        <f t="shared" si="92"/>
        <v>0</v>
      </c>
      <c r="W194" s="40" t="str">
        <f t="shared" si="93"/>
        <v>-</v>
      </c>
      <c r="X194" s="38" t="str">
        <f t="shared" si="99"/>
        <v>-</v>
      </c>
      <c r="Y194" s="41"/>
      <c r="Z194" s="26">
        <f t="shared" si="94"/>
        <v>0</v>
      </c>
      <c r="AA194" s="26" t="str">
        <f t="shared" si="95"/>
        <v>-</v>
      </c>
      <c r="AB194" s="26" t="str">
        <f t="shared" si="96"/>
        <v>-</v>
      </c>
      <c r="AC194" s="26" t="str">
        <f t="shared" si="97"/>
        <v>-</v>
      </c>
      <c r="AD194" s="27" t="str">
        <f t="shared" si="98"/>
        <v>-</v>
      </c>
      <c r="AE194" s="28" t="e">
        <f t="shared" si="100"/>
        <v>#VALUE!</v>
      </c>
      <c r="AF194" s="29" t="str">
        <f t="shared" si="101"/>
        <v>-</v>
      </c>
      <c r="AG194" s="29" t="str">
        <f t="shared" si="102"/>
        <v>-</v>
      </c>
      <c r="AH194" s="29" t="str">
        <f t="shared" si="103"/>
        <v>-</v>
      </c>
      <c r="AI194" s="29" t="str">
        <f t="shared" si="104"/>
        <v>-</v>
      </c>
      <c r="AJ194" s="29" t="str">
        <f t="shared" si="105"/>
        <v>-</v>
      </c>
      <c r="AK194" s="30" t="str">
        <f t="shared" si="106"/>
        <v>-</v>
      </c>
      <c r="AL194" s="31">
        <f t="shared" si="107"/>
        <v>8</v>
      </c>
      <c r="AM194" s="32">
        <f t="shared" si="108"/>
        <v>0</v>
      </c>
      <c r="AN194" s="29" t="str">
        <f t="shared" si="109"/>
        <v>-</v>
      </c>
      <c r="AO194" s="29" t="str">
        <f t="shared" si="110"/>
        <v>-</v>
      </c>
      <c r="AP194" s="29" t="str">
        <f t="shared" si="111"/>
        <v>-</v>
      </c>
      <c r="AQ194" s="29" t="str">
        <f t="shared" si="112"/>
        <v>-</v>
      </c>
      <c r="AR194" s="29" t="str">
        <f t="shared" si="113"/>
        <v>-</v>
      </c>
      <c r="AS194" s="29" t="str">
        <f t="shared" si="114"/>
        <v>-</v>
      </c>
      <c r="AT194" s="30" t="str">
        <f t="shared" si="115"/>
        <v>-</v>
      </c>
      <c r="AU194" s="31">
        <f t="shared" si="116"/>
        <v>8</v>
      </c>
    </row>
    <row r="195" spans="1:47">
      <c r="A195" s="33">
        <v>190</v>
      </c>
      <c r="B195" s="42"/>
      <c r="C195" s="42"/>
      <c r="D195" s="43"/>
      <c r="E195" s="36" t="s">
        <v>51</v>
      </c>
      <c r="F195" s="36"/>
      <c r="G195" s="59"/>
      <c r="H195" s="43"/>
      <c r="I195" s="43"/>
      <c r="J195" s="43"/>
      <c r="K195" s="43"/>
      <c r="L195" s="59"/>
      <c r="M195" s="45" t="str">
        <f t="shared" si="89"/>
        <v/>
      </c>
      <c r="N195" s="45" t="str">
        <f t="shared" si="90"/>
        <v/>
      </c>
      <c r="O195" s="45" t="str">
        <f t="shared" si="91"/>
        <v/>
      </c>
      <c r="P195" s="69"/>
      <c r="Q195" s="70"/>
      <c r="R195" s="70"/>
      <c r="S195" s="45"/>
      <c r="T195" s="45"/>
      <c r="U195" s="45"/>
      <c r="V195" s="46">
        <f t="shared" si="92"/>
        <v>0</v>
      </c>
      <c r="W195" s="47" t="str">
        <f t="shared" si="93"/>
        <v>-</v>
      </c>
      <c r="X195" s="38" t="str">
        <f t="shared" si="99"/>
        <v>-</v>
      </c>
      <c r="Y195" s="45"/>
      <c r="Z195" s="26">
        <f t="shared" si="94"/>
        <v>0</v>
      </c>
      <c r="AA195" s="26" t="str">
        <f t="shared" si="95"/>
        <v>-</v>
      </c>
      <c r="AB195" s="26" t="str">
        <f t="shared" si="96"/>
        <v>-</v>
      </c>
      <c r="AC195" s="26" t="str">
        <f t="shared" si="97"/>
        <v>-</v>
      </c>
      <c r="AD195" s="27" t="str">
        <f t="shared" si="98"/>
        <v>-</v>
      </c>
      <c r="AE195" s="28" t="e">
        <f t="shared" si="100"/>
        <v>#VALUE!</v>
      </c>
      <c r="AF195" s="29" t="str">
        <f t="shared" si="101"/>
        <v>-</v>
      </c>
      <c r="AG195" s="29" t="str">
        <f t="shared" si="102"/>
        <v>-</v>
      </c>
      <c r="AH195" s="29" t="str">
        <f t="shared" si="103"/>
        <v>-</v>
      </c>
      <c r="AI195" s="29" t="str">
        <f t="shared" si="104"/>
        <v>-</v>
      </c>
      <c r="AJ195" s="29" t="str">
        <f t="shared" si="105"/>
        <v>-</v>
      </c>
      <c r="AK195" s="30" t="str">
        <f t="shared" si="106"/>
        <v>-</v>
      </c>
      <c r="AL195" s="31">
        <f t="shared" si="107"/>
        <v>8</v>
      </c>
      <c r="AM195" s="32">
        <f t="shared" si="108"/>
        <v>0</v>
      </c>
      <c r="AN195" s="29" t="str">
        <f t="shared" si="109"/>
        <v>-</v>
      </c>
      <c r="AO195" s="29" t="str">
        <f t="shared" si="110"/>
        <v>-</v>
      </c>
      <c r="AP195" s="29" t="str">
        <f t="shared" si="111"/>
        <v>-</v>
      </c>
      <c r="AQ195" s="29" t="str">
        <f t="shared" si="112"/>
        <v>-</v>
      </c>
      <c r="AR195" s="29" t="str">
        <f t="shared" si="113"/>
        <v>-</v>
      </c>
      <c r="AS195" s="29" t="str">
        <f t="shared" si="114"/>
        <v>-</v>
      </c>
      <c r="AT195" s="30" t="str">
        <f t="shared" si="115"/>
        <v>-</v>
      </c>
      <c r="AU195" s="31">
        <f t="shared" si="116"/>
        <v>8</v>
      </c>
    </row>
    <row r="196" spans="1:47">
      <c r="A196" s="33">
        <v>191</v>
      </c>
      <c r="B196" s="33"/>
      <c r="C196" s="33"/>
      <c r="D196" s="34"/>
      <c r="E196" s="36" t="s">
        <v>51</v>
      </c>
      <c r="F196" s="36"/>
      <c r="G196" s="59"/>
      <c r="H196" s="34"/>
      <c r="I196" s="34"/>
      <c r="J196" s="34"/>
      <c r="K196" s="34"/>
      <c r="L196" s="59"/>
      <c r="M196" s="37" t="str">
        <f t="shared" si="89"/>
        <v/>
      </c>
      <c r="N196" s="37" t="str">
        <f t="shared" si="90"/>
        <v/>
      </c>
      <c r="O196" s="37" t="str">
        <f t="shared" si="91"/>
        <v/>
      </c>
      <c r="P196" s="69"/>
      <c r="Q196" s="70"/>
      <c r="R196" s="70"/>
      <c r="S196" s="37"/>
      <c r="T196" s="37"/>
      <c r="U196" s="37"/>
      <c r="V196" s="39">
        <f t="shared" si="92"/>
        <v>0</v>
      </c>
      <c r="W196" s="40" t="str">
        <f t="shared" si="93"/>
        <v>-</v>
      </c>
      <c r="X196" s="38" t="str">
        <f t="shared" si="99"/>
        <v>-</v>
      </c>
      <c r="Y196" s="41"/>
      <c r="Z196" s="26">
        <f t="shared" si="94"/>
        <v>0</v>
      </c>
      <c r="AA196" s="26" t="str">
        <f t="shared" si="95"/>
        <v>-</v>
      </c>
      <c r="AB196" s="26" t="str">
        <f t="shared" si="96"/>
        <v>-</v>
      </c>
      <c r="AC196" s="26" t="str">
        <f t="shared" si="97"/>
        <v>-</v>
      </c>
      <c r="AD196" s="27" t="str">
        <f t="shared" si="98"/>
        <v>-</v>
      </c>
      <c r="AE196" s="28" t="e">
        <f t="shared" si="100"/>
        <v>#VALUE!</v>
      </c>
      <c r="AF196" s="29" t="str">
        <f t="shared" si="101"/>
        <v>-</v>
      </c>
      <c r="AG196" s="29" t="str">
        <f t="shared" si="102"/>
        <v>-</v>
      </c>
      <c r="AH196" s="29" t="str">
        <f t="shared" si="103"/>
        <v>-</v>
      </c>
      <c r="AI196" s="29" t="str">
        <f t="shared" si="104"/>
        <v>-</v>
      </c>
      <c r="AJ196" s="29" t="str">
        <f t="shared" si="105"/>
        <v>-</v>
      </c>
      <c r="AK196" s="30" t="str">
        <f t="shared" si="106"/>
        <v>-</v>
      </c>
      <c r="AL196" s="31">
        <f t="shared" si="107"/>
        <v>8</v>
      </c>
      <c r="AM196" s="32">
        <f t="shared" si="108"/>
        <v>0</v>
      </c>
      <c r="AN196" s="29" t="str">
        <f t="shared" si="109"/>
        <v>-</v>
      </c>
      <c r="AO196" s="29" t="str">
        <f t="shared" si="110"/>
        <v>-</v>
      </c>
      <c r="AP196" s="29" t="str">
        <f t="shared" si="111"/>
        <v>-</v>
      </c>
      <c r="AQ196" s="29" t="str">
        <f t="shared" si="112"/>
        <v>-</v>
      </c>
      <c r="AR196" s="29" t="str">
        <f t="shared" si="113"/>
        <v>-</v>
      </c>
      <c r="AS196" s="29" t="str">
        <f t="shared" si="114"/>
        <v>-</v>
      </c>
      <c r="AT196" s="30" t="str">
        <f t="shared" si="115"/>
        <v>-</v>
      </c>
      <c r="AU196" s="31">
        <f t="shared" si="116"/>
        <v>8</v>
      </c>
    </row>
    <row r="197" spans="1:47">
      <c r="A197" s="33">
        <v>192</v>
      </c>
      <c r="B197" s="42"/>
      <c r="C197" s="42"/>
      <c r="D197" s="43"/>
      <c r="E197" s="36" t="s">
        <v>51</v>
      </c>
      <c r="F197" s="36"/>
      <c r="G197" s="59"/>
      <c r="H197" s="43"/>
      <c r="I197" s="43"/>
      <c r="J197" s="43"/>
      <c r="K197" s="43"/>
      <c r="L197" s="59"/>
      <c r="M197" s="45" t="str">
        <f t="shared" si="89"/>
        <v/>
      </c>
      <c r="N197" s="45" t="str">
        <f t="shared" si="90"/>
        <v/>
      </c>
      <c r="O197" s="45" t="str">
        <f t="shared" si="91"/>
        <v/>
      </c>
      <c r="P197" s="69"/>
      <c r="Q197" s="70"/>
      <c r="R197" s="70"/>
      <c r="S197" s="45"/>
      <c r="T197" s="45"/>
      <c r="U197" s="45"/>
      <c r="V197" s="46">
        <f t="shared" si="92"/>
        <v>0</v>
      </c>
      <c r="W197" s="47" t="str">
        <f t="shared" si="93"/>
        <v>-</v>
      </c>
      <c r="X197" s="38" t="str">
        <f t="shared" si="99"/>
        <v>-</v>
      </c>
      <c r="Y197" s="45"/>
      <c r="Z197" s="26">
        <f t="shared" si="94"/>
        <v>0</v>
      </c>
      <c r="AA197" s="26" t="str">
        <f t="shared" si="95"/>
        <v>-</v>
      </c>
      <c r="AB197" s="26" t="str">
        <f t="shared" si="96"/>
        <v>-</v>
      </c>
      <c r="AC197" s="26" t="str">
        <f t="shared" si="97"/>
        <v>-</v>
      </c>
      <c r="AD197" s="27" t="str">
        <f t="shared" si="98"/>
        <v>-</v>
      </c>
      <c r="AE197" s="28" t="e">
        <f t="shared" si="100"/>
        <v>#VALUE!</v>
      </c>
      <c r="AF197" s="29" t="str">
        <f t="shared" si="101"/>
        <v>-</v>
      </c>
      <c r="AG197" s="29" t="str">
        <f t="shared" si="102"/>
        <v>-</v>
      </c>
      <c r="AH197" s="29" t="str">
        <f t="shared" si="103"/>
        <v>-</v>
      </c>
      <c r="AI197" s="29" t="str">
        <f t="shared" si="104"/>
        <v>-</v>
      </c>
      <c r="AJ197" s="29" t="str">
        <f t="shared" si="105"/>
        <v>-</v>
      </c>
      <c r="AK197" s="30" t="str">
        <f t="shared" si="106"/>
        <v>-</v>
      </c>
      <c r="AL197" s="31">
        <f t="shared" si="107"/>
        <v>8</v>
      </c>
      <c r="AM197" s="32">
        <f t="shared" si="108"/>
        <v>0</v>
      </c>
      <c r="AN197" s="29" t="str">
        <f t="shared" si="109"/>
        <v>-</v>
      </c>
      <c r="AO197" s="29" t="str">
        <f t="shared" si="110"/>
        <v>-</v>
      </c>
      <c r="AP197" s="29" t="str">
        <f t="shared" si="111"/>
        <v>-</v>
      </c>
      <c r="AQ197" s="29" t="str">
        <f t="shared" si="112"/>
        <v>-</v>
      </c>
      <c r="AR197" s="29" t="str">
        <f t="shared" si="113"/>
        <v>-</v>
      </c>
      <c r="AS197" s="29" t="str">
        <f t="shared" si="114"/>
        <v>-</v>
      </c>
      <c r="AT197" s="30" t="str">
        <f t="shared" si="115"/>
        <v>-</v>
      </c>
      <c r="AU197" s="31">
        <f t="shared" si="116"/>
        <v>8</v>
      </c>
    </row>
    <row r="198" spans="1:47">
      <c r="A198" s="33">
        <v>193</v>
      </c>
      <c r="B198" s="33"/>
      <c r="C198" s="33"/>
      <c r="D198" s="34"/>
      <c r="E198" s="36" t="s">
        <v>51</v>
      </c>
      <c r="F198" s="36"/>
      <c r="G198" s="59"/>
      <c r="H198" s="34"/>
      <c r="I198" s="34"/>
      <c r="J198" s="34"/>
      <c r="K198" s="34"/>
      <c r="L198" s="59"/>
      <c r="M198" s="37" t="str">
        <f t="shared" ref="M198:M261" si="117">IF(L198="Beginner","V","")</f>
        <v/>
      </c>
      <c r="N198" s="37" t="str">
        <f t="shared" ref="N198:N261" si="118">IF(L198="Intermediate","V","")</f>
        <v/>
      </c>
      <c r="O198" s="37" t="str">
        <f t="shared" ref="O198:O261" si="119">IF(L198="Advanced","V","")</f>
        <v/>
      </c>
      <c r="P198" s="69"/>
      <c r="Q198" s="70"/>
      <c r="R198" s="70"/>
      <c r="S198" s="37"/>
      <c r="T198" s="37"/>
      <c r="U198" s="37"/>
      <c r="V198" s="39">
        <f t="shared" ref="V198:V261" si="120">AM198*30.48*0.85</f>
        <v>0</v>
      </c>
      <c r="W198" s="40" t="str">
        <f t="shared" ref="W198:W261" si="121">IF(AK198=289,"BLK",
IF(AK198=329,"YEL",
IF(AK198=365,"SIL",
IF(AK198&lt;289,K198,
"-"))))</f>
        <v>-</v>
      </c>
      <c r="X198" s="38" t="str">
        <f t="shared" si="99"/>
        <v>-</v>
      </c>
      <c r="Y198" s="41"/>
      <c r="Z198" s="26">
        <f t="shared" ref="Z198:Z261" si="122">IF(H198&lt;=66,IF(AND(H198&gt;=22,H198&lt;=29),1,
IF(AND(H198&gt;=30,H198&lt;=38),2,
IF(AND(H198&gt;=39,H198&lt;=47),3,
IF(AND(H198&gt;=48,H198&lt;=56),4,
IF(AND(H198&gt;=57,H198&lt;=66),5,))))),"-")</f>
        <v>0</v>
      </c>
      <c r="AA198" s="26" t="str">
        <f t="shared" ref="AA198:AA261" si="123">IF(AND(H198&gt;=67,H198&lt;=147),
IF(AND(H198&gt;=67,H198&lt;=78),6,
IF(AND(H198&gt;=79,H198&lt;=91),7,
IF(AND(H198&gt;=92,H198&lt;=107),8,
IF(AND(H198&gt;=108,H198&lt;=125),9,
IF(AND(H198&gt;=126,H198&lt;=147),10,))))),"-")</f>
        <v>-</v>
      </c>
      <c r="AB198" s="26" t="str">
        <f t="shared" ref="AB198:AB261" si="124">IF(H198&gt;=148,
IF(AND(H198&gt;=148,H198&lt;=174),11,
IF(AND(H198&gt;=175,H198&lt;=209),12,
IF(H198&gt;=210,13,0))),"-")</f>
        <v>-</v>
      </c>
      <c r="AC198" s="26" t="str">
        <f t="shared" ref="AC198:AC261" si="125">IF(SUM(Z198:AB198)=0,"-",SUM(Z198:AB198))</f>
        <v>-</v>
      </c>
      <c r="AD198" s="27" t="str">
        <f t="shared" ref="AD198:AD261" si="126">IF(AND(AM198&lt;=4.85,H198&gt;=92),8,
IF(AND(AM198&gt;=4.86,AM198&lt;=5.1),9,
IF(AND(AM198&gt;=5.11,AM198&lt;=5.42),10,
IF(AND(AM198&gt;=5.5,AM198&lt;=5.85),11,
IF(AND(AM198&gt;=5.86,AM198&lt;=6.4),12,
IF(AM198&gt;=6.41,13,AC198))))))</f>
        <v>-</v>
      </c>
      <c r="AE198" s="28" t="e">
        <f t="shared" si="100"/>
        <v>#VALUE!</v>
      </c>
      <c r="AF198" s="29" t="str">
        <f t="shared" si="101"/>
        <v>-</v>
      </c>
      <c r="AG198" s="29" t="str">
        <f t="shared" si="102"/>
        <v>-</v>
      </c>
      <c r="AH198" s="29" t="str">
        <f t="shared" si="103"/>
        <v>-</v>
      </c>
      <c r="AI198" s="29" t="str">
        <f t="shared" si="104"/>
        <v>-</v>
      </c>
      <c r="AJ198" s="29" t="str">
        <f t="shared" si="105"/>
        <v>-</v>
      </c>
      <c r="AK198" s="30" t="str">
        <f t="shared" si="106"/>
        <v>-</v>
      </c>
      <c r="AL198" s="31">
        <f t="shared" si="107"/>
        <v>8</v>
      </c>
      <c r="AM198" s="32">
        <f t="shared" si="108"/>
        <v>0</v>
      </c>
      <c r="AN198" s="29" t="str">
        <f t="shared" si="109"/>
        <v>-</v>
      </c>
      <c r="AO198" s="29" t="str">
        <f t="shared" si="110"/>
        <v>-</v>
      </c>
      <c r="AP198" s="29" t="str">
        <f t="shared" si="111"/>
        <v>-</v>
      </c>
      <c r="AQ198" s="29" t="str">
        <f t="shared" si="112"/>
        <v>-</v>
      </c>
      <c r="AR198" s="29" t="str">
        <f t="shared" si="113"/>
        <v>-</v>
      </c>
      <c r="AS198" s="29" t="str">
        <f t="shared" si="114"/>
        <v>-</v>
      </c>
      <c r="AT198" s="30" t="str">
        <f t="shared" si="115"/>
        <v>-</v>
      </c>
      <c r="AU198" s="31">
        <f t="shared" si="116"/>
        <v>8</v>
      </c>
    </row>
    <row r="199" spans="1:47">
      <c r="A199" s="33">
        <v>194</v>
      </c>
      <c r="B199" s="42"/>
      <c r="C199" s="42"/>
      <c r="D199" s="43"/>
      <c r="E199" s="36" t="s">
        <v>51</v>
      </c>
      <c r="F199" s="36"/>
      <c r="G199" s="59"/>
      <c r="H199" s="43"/>
      <c r="I199" s="43"/>
      <c r="J199" s="43"/>
      <c r="K199" s="43"/>
      <c r="L199" s="59"/>
      <c r="M199" s="45" t="str">
        <f t="shared" si="117"/>
        <v/>
      </c>
      <c r="N199" s="45" t="str">
        <f t="shared" si="118"/>
        <v/>
      </c>
      <c r="O199" s="45" t="str">
        <f t="shared" si="119"/>
        <v/>
      </c>
      <c r="P199" s="69"/>
      <c r="Q199" s="70"/>
      <c r="R199" s="70"/>
      <c r="S199" s="45"/>
      <c r="T199" s="45"/>
      <c r="U199" s="45"/>
      <c r="V199" s="46">
        <f t="shared" si="120"/>
        <v>0</v>
      </c>
      <c r="W199" s="47" t="str">
        <f t="shared" si="121"/>
        <v>-</v>
      </c>
      <c r="X199" s="38" t="str">
        <f t="shared" ref="X199:X262" si="127">IF(AK199=289,"Pink",
IF(AK199=329,"Red",
IF(AK199=365,"Black",
IF(AK199&lt;289,L199,
"-"))))</f>
        <v>-</v>
      </c>
      <c r="Y199" s="45"/>
      <c r="Z199" s="26">
        <f t="shared" si="122"/>
        <v>0</v>
      </c>
      <c r="AA199" s="26" t="str">
        <f t="shared" si="123"/>
        <v>-</v>
      </c>
      <c r="AB199" s="26" t="str">
        <f t="shared" si="124"/>
        <v>-</v>
      </c>
      <c r="AC199" s="26" t="str">
        <f t="shared" si="125"/>
        <v>-</v>
      </c>
      <c r="AD199" s="27" t="str">
        <f t="shared" si="126"/>
        <v>-</v>
      </c>
      <c r="AE199" s="28" t="e">
        <f t="shared" ref="AE199:AE262" si="128">MIN($AC199:$AD199)+IF($D199=0,"#",IF(OR($D199&gt;=50,$D199&lt;=9),-1,0))+IF($M199="V",0,IF($N199="V",1,IF($O199="V",2,"-")))</f>
        <v>#VALUE!</v>
      </c>
      <c r="AF199" s="29" t="str">
        <f t="shared" ref="AF199:AF262" si="129">IF(OR(K199=5,K199=6,K199=7,K199=8),289,"-")</f>
        <v>-</v>
      </c>
      <c r="AG199" s="29" t="str">
        <f t="shared" ref="AG199:AG262" si="130">IF(OR(K199=9,K199=10,K199=11,K199=12),329,"-")</f>
        <v>-</v>
      </c>
      <c r="AH199" s="29" t="str">
        <f t="shared" ref="AH199:AH262" si="131">IF(OR(K199=13,K199=14,K199=15),365,"-")</f>
        <v>-</v>
      </c>
      <c r="AI199" s="29" t="str">
        <f t="shared" ref="AI199:AI262" si="132">IF(OR(K199=1,K199=2,K199=3,K199=4),IF(K199=1,231,
IF(K199=2,241,
IF(K199=3,251,
IF(K199=4,261,"-")))),"-")</f>
        <v>-</v>
      </c>
      <c r="AJ199" s="29" t="str">
        <f t="shared" ref="AJ199:AJ262" si="133">IF(OR(K199=1.1,K199=1.2,K199=1.3),IF(K199=1.1,201,
IF(K199=1.2,221,
IF(K199=1.3,221,"-"))),"-")</f>
        <v>-</v>
      </c>
      <c r="AK199" s="30" t="str">
        <f t="shared" ref="AK199:AK262" si="134">IF(SUM(AF199:AJ199)=0,"-",SUM(AF199:AJ199))</f>
        <v>-</v>
      </c>
      <c r="AL199" s="31">
        <f t="shared" ref="AL199:AL262" si="135">IF(AK199&lt;230,1,
IF(AND(AK199&gt;=231,AK199&lt;=250),2,
IF(AND(AK199&gt;=251,AK199&lt;=270),3,
IF(AND(AK199&gt;=271,AK199&lt;=290),4,
IF(AND(AK199&gt;=291,AK199&lt;=310),5,
IF(AND(AK199&gt;=311,AK199&lt;=330),6,
IF(AND(AK199&gt;=331,AK199&lt;=350),7,
IF(AK199&gt;=351,8,0))))))))</f>
        <v>8</v>
      </c>
      <c r="AM199" s="32">
        <f t="shared" ref="AM199:AM262" si="136">I199+J199/12</f>
        <v>0</v>
      </c>
      <c r="AN199" s="29" t="str">
        <f t="shared" ref="AN199:AN262" si="137">IF(OR($K199=4,$K199=5,$K199=6),288,"-")</f>
        <v>-</v>
      </c>
      <c r="AO199" s="29" t="str">
        <f t="shared" ref="AO199:AO262" si="138">IF(OR($K199=7,$K199=8,$K199=9),318,"-")</f>
        <v>-</v>
      </c>
      <c r="AP199" s="29" t="str">
        <f t="shared" ref="AP199:AP262" si="139">IF(OR($K199=10,$K199=11,$K199=12),348,"-")</f>
        <v>-</v>
      </c>
      <c r="AQ199" s="29" t="str">
        <f t="shared" ref="AQ199:AQ262" si="140">IF(OR($K199=13,$K199&gt;13),368,"-")</f>
        <v>-</v>
      </c>
      <c r="AR199" s="29" t="str">
        <f t="shared" ref="AR199:AR262" si="141">IF(OR($K199=1,$K199=2,$K199=3),IF($K199=1,235,
IF($K199=2,245,
IF($K199=3,255,"-"))),"-")</f>
        <v>-</v>
      </c>
      <c r="AS199" s="29" t="str">
        <f t="shared" ref="AS199:AS262" si="142">IF(OR($K199=1.1,$K199=1.2,$K199=1.3),IF($K199=1.1,205,
IF($K199=1.2,215,
IF($K199=1.3,225,"-"))),"-")</f>
        <v>-</v>
      </c>
      <c r="AT199" s="30" t="str">
        <f t="shared" ref="AT199:AT262" si="143">IF(SUM(AN199:AS199)=0,"-",SUM(AN199:AS199))</f>
        <v>-</v>
      </c>
      <c r="AU199" s="31">
        <f t="shared" ref="AU199:AU262" si="144">IF(AT199&lt;230,1,
IF(AND(AT199&gt;=231,AT199&lt;=250),2,
IF(AND(AT199&gt;=251,AT199&lt;=270),3,
IF(AND(AT199&gt;=271,AT199&lt;=290),4,
IF(AND(AT199&gt;=291,AT199&lt;=310),5,
IF(AND(AT199&gt;=311,AT199&lt;=330),6,
IF(AND(AT199&gt;=331,AT199&lt;=350),7,
IF(AT199&gt;=351,8,0))))))))</f>
        <v>8</v>
      </c>
    </row>
    <row r="200" spans="1:47">
      <c r="A200" s="33">
        <v>195</v>
      </c>
      <c r="B200" s="33"/>
      <c r="C200" s="33"/>
      <c r="D200" s="34"/>
      <c r="E200" s="36" t="s">
        <v>51</v>
      </c>
      <c r="F200" s="36"/>
      <c r="G200" s="59"/>
      <c r="H200" s="34"/>
      <c r="I200" s="34"/>
      <c r="J200" s="34"/>
      <c r="K200" s="34"/>
      <c r="L200" s="59"/>
      <c r="M200" s="37" t="str">
        <f t="shared" si="117"/>
        <v/>
      </c>
      <c r="N200" s="37" t="str">
        <f t="shared" si="118"/>
        <v/>
      </c>
      <c r="O200" s="37" t="str">
        <f t="shared" si="119"/>
        <v/>
      </c>
      <c r="P200" s="69"/>
      <c r="Q200" s="70"/>
      <c r="R200" s="70"/>
      <c r="S200" s="37"/>
      <c r="T200" s="37"/>
      <c r="U200" s="37"/>
      <c r="V200" s="39">
        <f t="shared" si="120"/>
        <v>0</v>
      </c>
      <c r="W200" s="40" t="str">
        <f t="shared" si="121"/>
        <v>-</v>
      </c>
      <c r="X200" s="38" t="str">
        <f t="shared" si="127"/>
        <v>-</v>
      </c>
      <c r="Y200" s="41"/>
      <c r="Z200" s="26">
        <f t="shared" si="122"/>
        <v>0</v>
      </c>
      <c r="AA200" s="26" t="str">
        <f t="shared" si="123"/>
        <v>-</v>
      </c>
      <c r="AB200" s="26" t="str">
        <f t="shared" si="124"/>
        <v>-</v>
      </c>
      <c r="AC200" s="26" t="str">
        <f t="shared" si="125"/>
        <v>-</v>
      </c>
      <c r="AD200" s="27" t="str">
        <f t="shared" si="126"/>
        <v>-</v>
      </c>
      <c r="AE200" s="28" t="e">
        <f t="shared" si="128"/>
        <v>#VALUE!</v>
      </c>
      <c r="AF200" s="29" t="str">
        <f t="shared" si="129"/>
        <v>-</v>
      </c>
      <c r="AG200" s="29" t="str">
        <f t="shared" si="130"/>
        <v>-</v>
      </c>
      <c r="AH200" s="29" t="str">
        <f t="shared" si="131"/>
        <v>-</v>
      </c>
      <c r="AI200" s="29" t="str">
        <f t="shared" si="132"/>
        <v>-</v>
      </c>
      <c r="AJ200" s="29" t="str">
        <f t="shared" si="133"/>
        <v>-</v>
      </c>
      <c r="AK200" s="30" t="str">
        <f t="shared" si="134"/>
        <v>-</v>
      </c>
      <c r="AL200" s="31">
        <f t="shared" si="135"/>
        <v>8</v>
      </c>
      <c r="AM200" s="32">
        <f t="shared" si="136"/>
        <v>0</v>
      </c>
      <c r="AN200" s="29" t="str">
        <f t="shared" si="137"/>
        <v>-</v>
      </c>
      <c r="AO200" s="29" t="str">
        <f t="shared" si="138"/>
        <v>-</v>
      </c>
      <c r="AP200" s="29" t="str">
        <f t="shared" si="139"/>
        <v>-</v>
      </c>
      <c r="AQ200" s="29" t="str">
        <f t="shared" si="140"/>
        <v>-</v>
      </c>
      <c r="AR200" s="29" t="str">
        <f t="shared" si="141"/>
        <v>-</v>
      </c>
      <c r="AS200" s="29" t="str">
        <f t="shared" si="142"/>
        <v>-</v>
      </c>
      <c r="AT200" s="30" t="str">
        <f t="shared" si="143"/>
        <v>-</v>
      </c>
      <c r="AU200" s="31">
        <f t="shared" si="144"/>
        <v>8</v>
      </c>
    </row>
    <row r="201" spans="1:47">
      <c r="A201" s="33">
        <v>196</v>
      </c>
      <c r="B201" s="42"/>
      <c r="C201" s="42"/>
      <c r="D201" s="43"/>
      <c r="E201" s="36" t="s">
        <v>51</v>
      </c>
      <c r="F201" s="36"/>
      <c r="G201" s="59"/>
      <c r="H201" s="43"/>
      <c r="I201" s="43"/>
      <c r="J201" s="43"/>
      <c r="K201" s="43"/>
      <c r="L201" s="59"/>
      <c r="M201" s="45" t="str">
        <f t="shared" si="117"/>
        <v/>
      </c>
      <c r="N201" s="45" t="str">
        <f t="shared" si="118"/>
        <v/>
      </c>
      <c r="O201" s="45" t="str">
        <f t="shared" si="119"/>
        <v/>
      </c>
      <c r="P201" s="69"/>
      <c r="Q201" s="70"/>
      <c r="R201" s="70"/>
      <c r="S201" s="45"/>
      <c r="T201" s="45"/>
      <c r="U201" s="45"/>
      <c r="V201" s="46">
        <f t="shared" si="120"/>
        <v>0</v>
      </c>
      <c r="W201" s="47" t="str">
        <f t="shared" si="121"/>
        <v>-</v>
      </c>
      <c r="X201" s="38" t="str">
        <f t="shared" si="127"/>
        <v>-</v>
      </c>
      <c r="Y201" s="45"/>
      <c r="Z201" s="26">
        <f t="shared" si="122"/>
        <v>0</v>
      </c>
      <c r="AA201" s="26" t="str">
        <f t="shared" si="123"/>
        <v>-</v>
      </c>
      <c r="AB201" s="26" t="str">
        <f t="shared" si="124"/>
        <v>-</v>
      </c>
      <c r="AC201" s="26" t="str">
        <f t="shared" si="125"/>
        <v>-</v>
      </c>
      <c r="AD201" s="27" t="str">
        <f t="shared" si="126"/>
        <v>-</v>
      </c>
      <c r="AE201" s="28" t="e">
        <f t="shared" si="128"/>
        <v>#VALUE!</v>
      </c>
      <c r="AF201" s="29" t="str">
        <f t="shared" si="129"/>
        <v>-</v>
      </c>
      <c r="AG201" s="29" t="str">
        <f t="shared" si="130"/>
        <v>-</v>
      </c>
      <c r="AH201" s="29" t="str">
        <f t="shared" si="131"/>
        <v>-</v>
      </c>
      <c r="AI201" s="29" t="str">
        <f t="shared" si="132"/>
        <v>-</v>
      </c>
      <c r="AJ201" s="29" t="str">
        <f t="shared" si="133"/>
        <v>-</v>
      </c>
      <c r="AK201" s="30" t="str">
        <f t="shared" si="134"/>
        <v>-</v>
      </c>
      <c r="AL201" s="31">
        <f t="shared" si="135"/>
        <v>8</v>
      </c>
      <c r="AM201" s="32">
        <f t="shared" si="136"/>
        <v>0</v>
      </c>
      <c r="AN201" s="29" t="str">
        <f t="shared" si="137"/>
        <v>-</v>
      </c>
      <c r="AO201" s="29" t="str">
        <f t="shared" si="138"/>
        <v>-</v>
      </c>
      <c r="AP201" s="29" t="str">
        <f t="shared" si="139"/>
        <v>-</v>
      </c>
      <c r="AQ201" s="29" t="str">
        <f t="shared" si="140"/>
        <v>-</v>
      </c>
      <c r="AR201" s="29" t="str">
        <f t="shared" si="141"/>
        <v>-</v>
      </c>
      <c r="AS201" s="29" t="str">
        <f t="shared" si="142"/>
        <v>-</v>
      </c>
      <c r="AT201" s="30" t="str">
        <f t="shared" si="143"/>
        <v>-</v>
      </c>
      <c r="AU201" s="31">
        <f t="shared" si="144"/>
        <v>8</v>
      </c>
    </row>
    <row r="202" spans="1:47">
      <c r="A202" s="33">
        <v>197</v>
      </c>
      <c r="B202" s="33"/>
      <c r="C202" s="33"/>
      <c r="D202" s="34"/>
      <c r="E202" s="36" t="s">
        <v>51</v>
      </c>
      <c r="F202" s="36"/>
      <c r="G202" s="59"/>
      <c r="H202" s="34"/>
      <c r="I202" s="34"/>
      <c r="J202" s="34"/>
      <c r="K202" s="34"/>
      <c r="L202" s="59"/>
      <c r="M202" s="37" t="str">
        <f t="shared" si="117"/>
        <v/>
      </c>
      <c r="N202" s="37" t="str">
        <f t="shared" si="118"/>
        <v/>
      </c>
      <c r="O202" s="37" t="str">
        <f t="shared" si="119"/>
        <v/>
      </c>
      <c r="P202" s="69"/>
      <c r="Q202" s="70"/>
      <c r="R202" s="70"/>
      <c r="S202" s="37"/>
      <c r="T202" s="37"/>
      <c r="U202" s="37"/>
      <c r="V202" s="39">
        <f t="shared" si="120"/>
        <v>0</v>
      </c>
      <c r="W202" s="40" t="str">
        <f t="shared" si="121"/>
        <v>-</v>
      </c>
      <c r="X202" s="38" t="str">
        <f t="shared" si="127"/>
        <v>-</v>
      </c>
      <c r="Y202" s="41"/>
      <c r="Z202" s="26">
        <f t="shared" si="122"/>
        <v>0</v>
      </c>
      <c r="AA202" s="26" t="str">
        <f t="shared" si="123"/>
        <v>-</v>
      </c>
      <c r="AB202" s="26" t="str">
        <f t="shared" si="124"/>
        <v>-</v>
      </c>
      <c r="AC202" s="26" t="str">
        <f t="shared" si="125"/>
        <v>-</v>
      </c>
      <c r="AD202" s="27" t="str">
        <f t="shared" si="126"/>
        <v>-</v>
      </c>
      <c r="AE202" s="28" t="e">
        <f t="shared" si="128"/>
        <v>#VALUE!</v>
      </c>
      <c r="AF202" s="29" t="str">
        <f t="shared" si="129"/>
        <v>-</v>
      </c>
      <c r="AG202" s="29" t="str">
        <f t="shared" si="130"/>
        <v>-</v>
      </c>
      <c r="AH202" s="29" t="str">
        <f t="shared" si="131"/>
        <v>-</v>
      </c>
      <c r="AI202" s="29" t="str">
        <f t="shared" si="132"/>
        <v>-</v>
      </c>
      <c r="AJ202" s="29" t="str">
        <f t="shared" si="133"/>
        <v>-</v>
      </c>
      <c r="AK202" s="30" t="str">
        <f t="shared" si="134"/>
        <v>-</v>
      </c>
      <c r="AL202" s="31">
        <f t="shared" si="135"/>
        <v>8</v>
      </c>
      <c r="AM202" s="32">
        <f t="shared" si="136"/>
        <v>0</v>
      </c>
      <c r="AN202" s="29" t="str">
        <f t="shared" si="137"/>
        <v>-</v>
      </c>
      <c r="AO202" s="29" t="str">
        <f t="shared" si="138"/>
        <v>-</v>
      </c>
      <c r="AP202" s="29" t="str">
        <f t="shared" si="139"/>
        <v>-</v>
      </c>
      <c r="AQ202" s="29" t="str">
        <f t="shared" si="140"/>
        <v>-</v>
      </c>
      <c r="AR202" s="29" t="str">
        <f t="shared" si="141"/>
        <v>-</v>
      </c>
      <c r="AS202" s="29" t="str">
        <f t="shared" si="142"/>
        <v>-</v>
      </c>
      <c r="AT202" s="30" t="str">
        <f t="shared" si="143"/>
        <v>-</v>
      </c>
      <c r="AU202" s="31">
        <f t="shared" si="144"/>
        <v>8</v>
      </c>
    </row>
    <row r="203" spans="1:47">
      <c r="A203" s="33">
        <v>198</v>
      </c>
      <c r="B203" s="42"/>
      <c r="C203" s="42"/>
      <c r="D203" s="43"/>
      <c r="E203" s="36" t="s">
        <v>51</v>
      </c>
      <c r="F203" s="36"/>
      <c r="G203" s="59"/>
      <c r="H203" s="43"/>
      <c r="I203" s="43"/>
      <c r="J203" s="43"/>
      <c r="K203" s="43"/>
      <c r="L203" s="59"/>
      <c r="M203" s="45" t="str">
        <f t="shared" si="117"/>
        <v/>
      </c>
      <c r="N203" s="45" t="str">
        <f t="shared" si="118"/>
        <v/>
      </c>
      <c r="O203" s="45" t="str">
        <f t="shared" si="119"/>
        <v/>
      </c>
      <c r="P203" s="69"/>
      <c r="Q203" s="70"/>
      <c r="R203" s="70"/>
      <c r="S203" s="45"/>
      <c r="T203" s="45"/>
      <c r="U203" s="45"/>
      <c r="V203" s="46">
        <f t="shared" si="120"/>
        <v>0</v>
      </c>
      <c r="W203" s="47" t="str">
        <f t="shared" si="121"/>
        <v>-</v>
      </c>
      <c r="X203" s="38" t="str">
        <f t="shared" si="127"/>
        <v>-</v>
      </c>
      <c r="Y203" s="45"/>
      <c r="Z203" s="26">
        <f t="shared" si="122"/>
        <v>0</v>
      </c>
      <c r="AA203" s="26" t="str">
        <f t="shared" si="123"/>
        <v>-</v>
      </c>
      <c r="AB203" s="26" t="str">
        <f t="shared" si="124"/>
        <v>-</v>
      </c>
      <c r="AC203" s="26" t="str">
        <f t="shared" si="125"/>
        <v>-</v>
      </c>
      <c r="AD203" s="27" t="str">
        <f t="shared" si="126"/>
        <v>-</v>
      </c>
      <c r="AE203" s="28" t="e">
        <f t="shared" si="128"/>
        <v>#VALUE!</v>
      </c>
      <c r="AF203" s="29" t="str">
        <f t="shared" si="129"/>
        <v>-</v>
      </c>
      <c r="AG203" s="29" t="str">
        <f t="shared" si="130"/>
        <v>-</v>
      </c>
      <c r="AH203" s="29" t="str">
        <f t="shared" si="131"/>
        <v>-</v>
      </c>
      <c r="AI203" s="29" t="str">
        <f t="shared" si="132"/>
        <v>-</v>
      </c>
      <c r="AJ203" s="29" t="str">
        <f t="shared" si="133"/>
        <v>-</v>
      </c>
      <c r="AK203" s="30" t="str">
        <f t="shared" si="134"/>
        <v>-</v>
      </c>
      <c r="AL203" s="31">
        <f t="shared" si="135"/>
        <v>8</v>
      </c>
      <c r="AM203" s="32">
        <f t="shared" si="136"/>
        <v>0</v>
      </c>
      <c r="AN203" s="29" t="str">
        <f t="shared" si="137"/>
        <v>-</v>
      </c>
      <c r="AO203" s="29" t="str">
        <f t="shared" si="138"/>
        <v>-</v>
      </c>
      <c r="AP203" s="29" t="str">
        <f t="shared" si="139"/>
        <v>-</v>
      </c>
      <c r="AQ203" s="29" t="str">
        <f t="shared" si="140"/>
        <v>-</v>
      </c>
      <c r="AR203" s="29" t="str">
        <f t="shared" si="141"/>
        <v>-</v>
      </c>
      <c r="AS203" s="29" t="str">
        <f t="shared" si="142"/>
        <v>-</v>
      </c>
      <c r="AT203" s="30" t="str">
        <f t="shared" si="143"/>
        <v>-</v>
      </c>
      <c r="AU203" s="31">
        <f t="shared" si="144"/>
        <v>8</v>
      </c>
    </row>
    <row r="204" spans="1:47">
      <c r="A204" s="33">
        <v>199</v>
      </c>
      <c r="B204" s="33"/>
      <c r="C204" s="33"/>
      <c r="D204" s="34"/>
      <c r="E204" s="36" t="s">
        <v>51</v>
      </c>
      <c r="F204" s="36"/>
      <c r="G204" s="59"/>
      <c r="H204" s="34"/>
      <c r="I204" s="34"/>
      <c r="J204" s="34"/>
      <c r="K204" s="34"/>
      <c r="L204" s="59"/>
      <c r="M204" s="37" t="str">
        <f t="shared" si="117"/>
        <v/>
      </c>
      <c r="N204" s="37" t="str">
        <f t="shared" si="118"/>
        <v/>
      </c>
      <c r="O204" s="37" t="str">
        <f t="shared" si="119"/>
        <v/>
      </c>
      <c r="P204" s="69"/>
      <c r="Q204" s="70"/>
      <c r="R204" s="70"/>
      <c r="S204" s="37"/>
      <c r="T204" s="37"/>
      <c r="U204" s="37"/>
      <c r="V204" s="39">
        <f t="shared" si="120"/>
        <v>0</v>
      </c>
      <c r="W204" s="40" t="str">
        <f t="shared" si="121"/>
        <v>-</v>
      </c>
      <c r="X204" s="38" t="str">
        <f t="shared" si="127"/>
        <v>-</v>
      </c>
      <c r="Y204" s="41"/>
      <c r="Z204" s="26">
        <f t="shared" si="122"/>
        <v>0</v>
      </c>
      <c r="AA204" s="26" t="str">
        <f t="shared" si="123"/>
        <v>-</v>
      </c>
      <c r="AB204" s="26" t="str">
        <f t="shared" si="124"/>
        <v>-</v>
      </c>
      <c r="AC204" s="26" t="str">
        <f t="shared" si="125"/>
        <v>-</v>
      </c>
      <c r="AD204" s="27" t="str">
        <f t="shared" si="126"/>
        <v>-</v>
      </c>
      <c r="AE204" s="28" t="e">
        <f t="shared" si="128"/>
        <v>#VALUE!</v>
      </c>
      <c r="AF204" s="29" t="str">
        <f t="shared" si="129"/>
        <v>-</v>
      </c>
      <c r="AG204" s="29" t="str">
        <f t="shared" si="130"/>
        <v>-</v>
      </c>
      <c r="AH204" s="29" t="str">
        <f t="shared" si="131"/>
        <v>-</v>
      </c>
      <c r="AI204" s="29" t="str">
        <f t="shared" si="132"/>
        <v>-</v>
      </c>
      <c r="AJ204" s="29" t="str">
        <f t="shared" si="133"/>
        <v>-</v>
      </c>
      <c r="AK204" s="30" t="str">
        <f t="shared" si="134"/>
        <v>-</v>
      </c>
      <c r="AL204" s="31">
        <f t="shared" si="135"/>
        <v>8</v>
      </c>
      <c r="AM204" s="32">
        <f t="shared" si="136"/>
        <v>0</v>
      </c>
      <c r="AN204" s="29" t="str">
        <f t="shared" si="137"/>
        <v>-</v>
      </c>
      <c r="AO204" s="29" t="str">
        <f t="shared" si="138"/>
        <v>-</v>
      </c>
      <c r="AP204" s="29" t="str">
        <f t="shared" si="139"/>
        <v>-</v>
      </c>
      <c r="AQ204" s="29" t="str">
        <f t="shared" si="140"/>
        <v>-</v>
      </c>
      <c r="AR204" s="29" t="str">
        <f t="shared" si="141"/>
        <v>-</v>
      </c>
      <c r="AS204" s="29" t="str">
        <f t="shared" si="142"/>
        <v>-</v>
      </c>
      <c r="AT204" s="30" t="str">
        <f t="shared" si="143"/>
        <v>-</v>
      </c>
      <c r="AU204" s="31">
        <f t="shared" si="144"/>
        <v>8</v>
      </c>
    </row>
    <row r="205" spans="1:47">
      <c r="A205" s="33">
        <v>200</v>
      </c>
      <c r="B205" s="42"/>
      <c r="C205" s="42"/>
      <c r="D205" s="43"/>
      <c r="E205" s="36" t="s">
        <v>51</v>
      </c>
      <c r="F205" s="36"/>
      <c r="G205" s="59"/>
      <c r="H205" s="43"/>
      <c r="I205" s="43"/>
      <c r="J205" s="43"/>
      <c r="K205" s="43"/>
      <c r="L205" s="59"/>
      <c r="M205" s="45" t="str">
        <f t="shared" si="117"/>
        <v/>
      </c>
      <c r="N205" s="45" t="str">
        <f t="shared" si="118"/>
        <v/>
      </c>
      <c r="O205" s="45" t="str">
        <f t="shared" si="119"/>
        <v/>
      </c>
      <c r="P205" s="69"/>
      <c r="Q205" s="70"/>
      <c r="R205" s="70"/>
      <c r="S205" s="45"/>
      <c r="T205" s="45"/>
      <c r="U205" s="45"/>
      <c r="V205" s="46">
        <f t="shared" si="120"/>
        <v>0</v>
      </c>
      <c r="W205" s="47" t="str">
        <f t="shared" si="121"/>
        <v>-</v>
      </c>
      <c r="X205" s="38" t="str">
        <f t="shared" si="127"/>
        <v>-</v>
      </c>
      <c r="Y205" s="45"/>
      <c r="Z205" s="26">
        <f t="shared" si="122"/>
        <v>0</v>
      </c>
      <c r="AA205" s="26" t="str">
        <f t="shared" si="123"/>
        <v>-</v>
      </c>
      <c r="AB205" s="26" t="str">
        <f t="shared" si="124"/>
        <v>-</v>
      </c>
      <c r="AC205" s="26" t="str">
        <f t="shared" si="125"/>
        <v>-</v>
      </c>
      <c r="AD205" s="27" t="str">
        <f t="shared" si="126"/>
        <v>-</v>
      </c>
      <c r="AE205" s="28" t="e">
        <f t="shared" si="128"/>
        <v>#VALUE!</v>
      </c>
      <c r="AF205" s="29" t="str">
        <f t="shared" si="129"/>
        <v>-</v>
      </c>
      <c r="AG205" s="29" t="str">
        <f t="shared" si="130"/>
        <v>-</v>
      </c>
      <c r="AH205" s="29" t="str">
        <f t="shared" si="131"/>
        <v>-</v>
      </c>
      <c r="AI205" s="29" t="str">
        <f t="shared" si="132"/>
        <v>-</v>
      </c>
      <c r="AJ205" s="29" t="str">
        <f t="shared" si="133"/>
        <v>-</v>
      </c>
      <c r="AK205" s="30" t="str">
        <f t="shared" si="134"/>
        <v>-</v>
      </c>
      <c r="AL205" s="31">
        <f t="shared" si="135"/>
        <v>8</v>
      </c>
      <c r="AM205" s="32">
        <f t="shared" si="136"/>
        <v>0</v>
      </c>
      <c r="AN205" s="29" t="str">
        <f t="shared" si="137"/>
        <v>-</v>
      </c>
      <c r="AO205" s="29" t="str">
        <f t="shared" si="138"/>
        <v>-</v>
      </c>
      <c r="AP205" s="29" t="str">
        <f t="shared" si="139"/>
        <v>-</v>
      </c>
      <c r="AQ205" s="29" t="str">
        <f t="shared" si="140"/>
        <v>-</v>
      </c>
      <c r="AR205" s="29" t="str">
        <f t="shared" si="141"/>
        <v>-</v>
      </c>
      <c r="AS205" s="29" t="str">
        <f t="shared" si="142"/>
        <v>-</v>
      </c>
      <c r="AT205" s="30" t="str">
        <f t="shared" si="143"/>
        <v>-</v>
      </c>
      <c r="AU205" s="31">
        <f t="shared" si="144"/>
        <v>8</v>
      </c>
    </row>
    <row r="206" spans="1:47">
      <c r="A206" s="33"/>
      <c r="B206" s="33"/>
      <c r="C206" s="33"/>
      <c r="D206" s="34"/>
      <c r="E206" s="35"/>
      <c r="F206" s="36"/>
      <c r="G206" s="59"/>
      <c r="H206" s="34"/>
      <c r="I206" s="34"/>
      <c r="J206" s="34"/>
      <c r="K206" s="34"/>
      <c r="L206" s="59"/>
      <c r="M206" s="37" t="str">
        <f t="shared" si="117"/>
        <v/>
      </c>
      <c r="N206" s="37" t="str">
        <f t="shared" si="118"/>
        <v/>
      </c>
      <c r="O206" s="37" t="str">
        <f t="shared" si="119"/>
        <v/>
      </c>
      <c r="P206" s="69"/>
      <c r="Q206" s="70"/>
      <c r="R206" s="70"/>
      <c r="S206" s="37"/>
      <c r="T206" s="37"/>
      <c r="U206" s="37"/>
      <c r="V206" s="39">
        <f t="shared" si="120"/>
        <v>0</v>
      </c>
      <c r="W206" s="40" t="str">
        <f t="shared" si="121"/>
        <v>-</v>
      </c>
      <c r="X206" s="38" t="str">
        <f t="shared" si="127"/>
        <v>-</v>
      </c>
      <c r="Y206" s="41"/>
      <c r="Z206" s="26">
        <f t="shared" si="122"/>
        <v>0</v>
      </c>
      <c r="AA206" s="26" t="str">
        <f t="shared" si="123"/>
        <v>-</v>
      </c>
      <c r="AB206" s="26" t="str">
        <f t="shared" si="124"/>
        <v>-</v>
      </c>
      <c r="AC206" s="26" t="str">
        <f t="shared" si="125"/>
        <v>-</v>
      </c>
      <c r="AD206" s="27" t="str">
        <f t="shared" si="126"/>
        <v>-</v>
      </c>
      <c r="AE206" s="28" t="e">
        <f t="shared" si="128"/>
        <v>#VALUE!</v>
      </c>
      <c r="AF206" s="29" t="str">
        <f t="shared" si="129"/>
        <v>-</v>
      </c>
      <c r="AG206" s="29" t="str">
        <f t="shared" si="130"/>
        <v>-</v>
      </c>
      <c r="AH206" s="29" t="str">
        <f t="shared" si="131"/>
        <v>-</v>
      </c>
      <c r="AI206" s="29" t="str">
        <f t="shared" si="132"/>
        <v>-</v>
      </c>
      <c r="AJ206" s="29" t="str">
        <f t="shared" si="133"/>
        <v>-</v>
      </c>
      <c r="AK206" s="30" t="str">
        <f t="shared" si="134"/>
        <v>-</v>
      </c>
      <c r="AL206" s="31">
        <f t="shared" si="135"/>
        <v>8</v>
      </c>
      <c r="AM206" s="32">
        <f t="shared" si="136"/>
        <v>0</v>
      </c>
      <c r="AN206" s="29" t="str">
        <f t="shared" si="137"/>
        <v>-</v>
      </c>
      <c r="AO206" s="29" t="str">
        <f t="shared" si="138"/>
        <v>-</v>
      </c>
      <c r="AP206" s="29" t="str">
        <f t="shared" si="139"/>
        <v>-</v>
      </c>
      <c r="AQ206" s="29" t="str">
        <f t="shared" si="140"/>
        <v>-</v>
      </c>
      <c r="AR206" s="29" t="str">
        <f t="shared" si="141"/>
        <v>-</v>
      </c>
      <c r="AS206" s="29" t="str">
        <f t="shared" si="142"/>
        <v>-</v>
      </c>
      <c r="AT206" s="30" t="str">
        <f t="shared" si="143"/>
        <v>-</v>
      </c>
      <c r="AU206" s="31">
        <f t="shared" si="144"/>
        <v>8</v>
      </c>
    </row>
    <row r="207" spans="1:47">
      <c r="A207" s="42"/>
      <c r="B207" s="42"/>
      <c r="C207" s="42"/>
      <c r="D207" s="43"/>
      <c r="E207" s="44"/>
      <c r="F207" s="36"/>
      <c r="G207" s="59"/>
      <c r="H207" s="43"/>
      <c r="I207" s="43"/>
      <c r="J207" s="43"/>
      <c r="K207" s="43"/>
      <c r="L207" s="59"/>
      <c r="M207" s="45" t="str">
        <f t="shared" si="117"/>
        <v/>
      </c>
      <c r="N207" s="45" t="str">
        <f t="shared" si="118"/>
        <v/>
      </c>
      <c r="O207" s="45" t="str">
        <f t="shared" si="119"/>
        <v/>
      </c>
      <c r="P207" s="69"/>
      <c r="Q207" s="70"/>
      <c r="R207" s="70"/>
      <c r="S207" s="45"/>
      <c r="T207" s="45"/>
      <c r="U207" s="45"/>
      <c r="V207" s="46">
        <f t="shared" si="120"/>
        <v>0</v>
      </c>
      <c r="W207" s="47" t="str">
        <f t="shared" si="121"/>
        <v>-</v>
      </c>
      <c r="X207" s="38" t="str">
        <f t="shared" si="127"/>
        <v>-</v>
      </c>
      <c r="Y207" s="45"/>
      <c r="Z207" s="26">
        <f t="shared" si="122"/>
        <v>0</v>
      </c>
      <c r="AA207" s="26" t="str">
        <f t="shared" si="123"/>
        <v>-</v>
      </c>
      <c r="AB207" s="26" t="str">
        <f t="shared" si="124"/>
        <v>-</v>
      </c>
      <c r="AC207" s="26" t="str">
        <f t="shared" si="125"/>
        <v>-</v>
      </c>
      <c r="AD207" s="27" t="str">
        <f t="shared" si="126"/>
        <v>-</v>
      </c>
      <c r="AE207" s="28" t="e">
        <f t="shared" si="128"/>
        <v>#VALUE!</v>
      </c>
      <c r="AF207" s="29" t="str">
        <f t="shared" si="129"/>
        <v>-</v>
      </c>
      <c r="AG207" s="29" t="str">
        <f t="shared" si="130"/>
        <v>-</v>
      </c>
      <c r="AH207" s="29" t="str">
        <f t="shared" si="131"/>
        <v>-</v>
      </c>
      <c r="AI207" s="29" t="str">
        <f t="shared" si="132"/>
        <v>-</v>
      </c>
      <c r="AJ207" s="29" t="str">
        <f t="shared" si="133"/>
        <v>-</v>
      </c>
      <c r="AK207" s="30" t="str">
        <f t="shared" si="134"/>
        <v>-</v>
      </c>
      <c r="AL207" s="31">
        <f t="shared" si="135"/>
        <v>8</v>
      </c>
      <c r="AM207" s="32">
        <f t="shared" si="136"/>
        <v>0</v>
      </c>
      <c r="AN207" s="29" t="str">
        <f t="shared" si="137"/>
        <v>-</v>
      </c>
      <c r="AO207" s="29" t="str">
        <f t="shared" si="138"/>
        <v>-</v>
      </c>
      <c r="AP207" s="29" t="str">
        <f t="shared" si="139"/>
        <v>-</v>
      </c>
      <c r="AQ207" s="29" t="str">
        <f t="shared" si="140"/>
        <v>-</v>
      </c>
      <c r="AR207" s="29" t="str">
        <f t="shared" si="141"/>
        <v>-</v>
      </c>
      <c r="AS207" s="29" t="str">
        <f t="shared" si="142"/>
        <v>-</v>
      </c>
      <c r="AT207" s="30" t="str">
        <f t="shared" si="143"/>
        <v>-</v>
      </c>
      <c r="AU207" s="31">
        <f t="shared" si="144"/>
        <v>8</v>
      </c>
    </row>
    <row r="208" spans="1:47">
      <c r="A208" s="33"/>
      <c r="B208" s="33"/>
      <c r="C208" s="33"/>
      <c r="D208" s="34"/>
      <c r="E208" s="35"/>
      <c r="F208" s="36"/>
      <c r="G208" s="59"/>
      <c r="H208" s="34"/>
      <c r="I208" s="34"/>
      <c r="J208" s="34"/>
      <c r="K208" s="34"/>
      <c r="L208" s="59"/>
      <c r="M208" s="37" t="str">
        <f t="shared" si="117"/>
        <v/>
      </c>
      <c r="N208" s="37" t="str">
        <f t="shared" si="118"/>
        <v/>
      </c>
      <c r="O208" s="37" t="str">
        <f t="shared" si="119"/>
        <v/>
      </c>
      <c r="P208" s="69"/>
      <c r="Q208" s="70"/>
      <c r="R208" s="70"/>
      <c r="S208" s="37"/>
      <c r="T208" s="37"/>
      <c r="U208" s="37"/>
      <c r="V208" s="39">
        <f t="shared" si="120"/>
        <v>0</v>
      </c>
      <c r="W208" s="40" t="str">
        <f t="shared" si="121"/>
        <v>-</v>
      </c>
      <c r="X208" s="38" t="str">
        <f t="shared" si="127"/>
        <v>-</v>
      </c>
      <c r="Y208" s="41"/>
      <c r="Z208" s="26">
        <f t="shared" si="122"/>
        <v>0</v>
      </c>
      <c r="AA208" s="26" t="str">
        <f t="shared" si="123"/>
        <v>-</v>
      </c>
      <c r="AB208" s="26" t="str">
        <f t="shared" si="124"/>
        <v>-</v>
      </c>
      <c r="AC208" s="26" t="str">
        <f t="shared" si="125"/>
        <v>-</v>
      </c>
      <c r="AD208" s="27" t="str">
        <f t="shared" si="126"/>
        <v>-</v>
      </c>
      <c r="AE208" s="28" t="e">
        <f t="shared" si="128"/>
        <v>#VALUE!</v>
      </c>
      <c r="AF208" s="29" t="str">
        <f t="shared" si="129"/>
        <v>-</v>
      </c>
      <c r="AG208" s="29" t="str">
        <f t="shared" si="130"/>
        <v>-</v>
      </c>
      <c r="AH208" s="29" t="str">
        <f t="shared" si="131"/>
        <v>-</v>
      </c>
      <c r="AI208" s="29" t="str">
        <f t="shared" si="132"/>
        <v>-</v>
      </c>
      <c r="AJ208" s="29" t="str">
        <f t="shared" si="133"/>
        <v>-</v>
      </c>
      <c r="AK208" s="30" t="str">
        <f t="shared" si="134"/>
        <v>-</v>
      </c>
      <c r="AL208" s="31">
        <f t="shared" si="135"/>
        <v>8</v>
      </c>
      <c r="AM208" s="32">
        <f t="shared" si="136"/>
        <v>0</v>
      </c>
      <c r="AN208" s="29" t="str">
        <f t="shared" si="137"/>
        <v>-</v>
      </c>
      <c r="AO208" s="29" t="str">
        <f t="shared" si="138"/>
        <v>-</v>
      </c>
      <c r="AP208" s="29" t="str">
        <f t="shared" si="139"/>
        <v>-</v>
      </c>
      <c r="AQ208" s="29" t="str">
        <f t="shared" si="140"/>
        <v>-</v>
      </c>
      <c r="AR208" s="29" t="str">
        <f t="shared" si="141"/>
        <v>-</v>
      </c>
      <c r="AS208" s="29" t="str">
        <f t="shared" si="142"/>
        <v>-</v>
      </c>
      <c r="AT208" s="30" t="str">
        <f t="shared" si="143"/>
        <v>-</v>
      </c>
      <c r="AU208" s="31">
        <f t="shared" si="144"/>
        <v>8</v>
      </c>
    </row>
    <row r="209" spans="1:47">
      <c r="A209" s="42"/>
      <c r="B209" s="42"/>
      <c r="C209" s="42"/>
      <c r="D209" s="43"/>
      <c r="E209" s="44"/>
      <c r="F209" s="36"/>
      <c r="G209" s="59"/>
      <c r="H209" s="43"/>
      <c r="I209" s="43"/>
      <c r="J209" s="43"/>
      <c r="K209" s="43"/>
      <c r="L209" s="59"/>
      <c r="M209" s="45" t="str">
        <f t="shared" si="117"/>
        <v/>
      </c>
      <c r="N209" s="45" t="str">
        <f t="shared" si="118"/>
        <v/>
      </c>
      <c r="O209" s="45" t="str">
        <f t="shared" si="119"/>
        <v/>
      </c>
      <c r="P209" s="69"/>
      <c r="Q209" s="70"/>
      <c r="R209" s="70"/>
      <c r="S209" s="45"/>
      <c r="T209" s="45"/>
      <c r="U209" s="45"/>
      <c r="V209" s="46">
        <f t="shared" si="120"/>
        <v>0</v>
      </c>
      <c r="W209" s="47" t="str">
        <f t="shared" si="121"/>
        <v>-</v>
      </c>
      <c r="X209" s="38" t="str">
        <f t="shared" si="127"/>
        <v>-</v>
      </c>
      <c r="Y209" s="45"/>
      <c r="Z209" s="26">
        <f t="shared" si="122"/>
        <v>0</v>
      </c>
      <c r="AA209" s="26" t="str">
        <f t="shared" si="123"/>
        <v>-</v>
      </c>
      <c r="AB209" s="26" t="str">
        <f t="shared" si="124"/>
        <v>-</v>
      </c>
      <c r="AC209" s="26" t="str">
        <f t="shared" si="125"/>
        <v>-</v>
      </c>
      <c r="AD209" s="27" t="str">
        <f t="shared" si="126"/>
        <v>-</v>
      </c>
      <c r="AE209" s="28" t="e">
        <f t="shared" si="128"/>
        <v>#VALUE!</v>
      </c>
      <c r="AF209" s="29" t="str">
        <f t="shared" si="129"/>
        <v>-</v>
      </c>
      <c r="AG209" s="29" t="str">
        <f t="shared" si="130"/>
        <v>-</v>
      </c>
      <c r="AH209" s="29" t="str">
        <f t="shared" si="131"/>
        <v>-</v>
      </c>
      <c r="AI209" s="29" t="str">
        <f t="shared" si="132"/>
        <v>-</v>
      </c>
      <c r="AJ209" s="29" t="str">
        <f t="shared" si="133"/>
        <v>-</v>
      </c>
      <c r="AK209" s="30" t="str">
        <f t="shared" si="134"/>
        <v>-</v>
      </c>
      <c r="AL209" s="31">
        <f t="shared" si="135"/>
        <v>8</v>
      </c>
      <c r="AM209" s="32">
        <f t="shared" si="136"/>
        <v>0</v>
      </c>
      <c r="AN209" s="29" t="str">
        <f t="shared" si="137"/>
        <v>-</v>
      </c>
      <c r="AO209" s="29" t="str">
        <f t="shared" si="138"/>
        <v>-</v>
      </c>
      <c r="AP209" s="29" t="str">
        <f t="shared" si="139"/>
        <v>-</v>
      </c>
      <c r="AQ209" s="29" t="str">
        <f t="shared" si="140"/>
        <v>-</v>
      </c>
      <c r="AR209" s="29" t="str">
        <f t="shared" si="141"/>
        <v>-</v>
      </c>
      <c r="AS209" s="29" t="str">
        <f t="shared" si="142"/>
        <v>-</v>
      </c>
      <c r="AT209" s="30" t="str">
        <f t="shared" si="143"/>
        <v>-</v>
      </c>
      <c r="AU209" s="31">
        <f t="shared" si="144"/>
        <v>8</v>
      </c>
    </row>
    <row r="210" spans="1:47">
      <c r="A210" s="33"/>
      <c r="B210" s="33"/>
      <c r="C210" s="33"/>
      <c r="D210" s="34"/>
      <c r="E210" s="35"/>
      <c r="F210" s="36"/>
      <c r="G210" s="59"/>
      <c r="H210" s="34"/>
      <c r="I210" s="34"/>
      <c r="J210" s="34"/>
      <c r="K210" s="34"/>
      <c r="L210" s="59"/>
      <c r="M210" s="37" t="str">
        <f t="shared" si="117"/>
        <v/>
      </c>
      <c r="N210" s="37" t="str">
        <f t="shared" si="118"/>
        <v/>
      </c>
      <c r="O210" s="37" t="str">
        <f t="shared" si="119"/>
        <v/>
      </c>
      <c r="P210" s="69"/>
      <c r="Q210" s="70"/>
      <c r="R210" s="70"/>
      <c r="S210" s="37"/>
      <c r="T210" s="37"/>
      <c r="U210" s="37"/>
      <c r="V210" s="39">
        <f t="shared" si="120"/>
        <v>0</v>
      </c>
      <c r="W210" s="40" t="str">
        <f t="shared" si="121"/>
        <v>-</v>
      </c>
      <c r="X210" s="38" t="str">
        <f t="shared" si="127"/>
        <v>-</v>
      </c>
      <c r="Y210" s="41"/>
      <c r="Z210" s="26">
        <f t="shared" si="122"/>
        <v>0</v>
      </c>
      <c r="AA210" s="26" t="str">
        <f t="shared" si="123"/>
        <v>-</v>
      </c>
      <c r="AB210" s="26" t="str">
        <f t="shared" si="124"/>
        <v>-</v>
      </c>
      <c r="AC210" s="26" t="str">
        <f t="shared" si="125"/>
        <v>-</v>
      </c>
      <c r="AD210" s="27" t="str">
        <f t="shared" si="126"/>
        <v>-</v>
      </c>
      <c r="AE210" s="28" t="e">
        <f t="shared" si="128"/>
        <v>#VALUE!</v>
      </c>
      <c r="AF210" s="29" t="str">
        <f t="shared" si="129"/>
        <v>-</v>
      </c>
      <c r="AG210" s="29" t="str">
        <f t="shared" si="130"/>
        <v>-</v>
      </c>
      <c r="AH210" s="29" t="str">
        <f t="shared" si="131"/>
        <v>-</v>
      </c>
      <c r="AI210" s="29" t="str">
        <f t="shared" si="132"/>
        <v>-</v>
      </c>
      <c r="AJ210" s="29" t="str">
        <f t="shared" si="133"/>
        <v>-</v>
      </c>
      <c r="AK210" s="30" t="str">
        <f t="shared" si="134"/>
        <v>-</v>
      </c>
      <c r="AL210" s="31">
        <f t="shared" si="135"/>
        <v>8</v>
      </c>
      <c r="AM210" s="32">
        <f t="shared" si="136"/>
        <v>0</v>
      </c>
      <c r="AN210" s="29" t="str">
        <f t="shared" si="137"/>
        <v>-</v>
      </c>
      <c r="AO210" s="29" t="str">
        <f t="shared" si="138"/>
        <v>-</v>
      </c>
      <c r="AP210" s="29" t="str">
        <f t="shared" si="139"/>
        <v>-</v>
      </c>
      <c r="AQ210" s="29" t="str">
        <f t="shared" si="140"/>
        <v>-</v>
      </c>
      <c r="AR210" s="29" t="str">
        <f t="shared" si="141"/>
        <v>-</v>
      </c>
      <c r="AS210" s="29" t="str">
        <f t="shared" si="142"/>
        <v>-</v>
      </c>
      <c r="AT210" s="30" t="str">
        <f t="shared" si="143"/>
        <v>-</v>
      </c>
      <c r="AU210" s="31">
        <f t="shared" si="144"/>
        <v>8</v>
      </c>
    </row>
    <row r="211" spans="1:47">
      <c r="A211" s="42"/>
      <c r="B211" s="42"/>
      <c r="C211" s="42"/>
      <c r="D211" s="43"/>
      <c r="E211" s="44"/>
      <c r="F211" s="36"/>
      <c r="G211" s="59"/>
      <c r="H211" s="43"/>
      <c r="I211" s="43"/>
      <c r="J211" s="43"/>
      <c r="K211" s="43"/>
      <c r="L211" s="59"/>
      <c r="M211" s="45" t="str">
        <f t="shared" si="117"/>
        <v/>
      </c>
      <c r="N211" s="45" t="str">
        <f t="shared" si="118"/>
        <v/>
      </c>
      <c r="O211" s="45" t="str">
        <f t="shared" si="119"/>
        <v/>
      </c>
      <c r="P211" s="69"/>
      <c r="Q211" s="70"/>
      <c r="R211" s="70"/>
      <c r="S211" s="45"/>
      <c r="T211" s="45"/>
      <c r="U211" s="45"/>
      <c r="V211" s="46">
        <f t="shared" si="120"/>
        <v>0</v>
      </c>
      <c r="W211" s="47" t="str">
        <f t="shared" si="121"/>
        <v>-</v>
      </c>
      <c r="X211" s="38" t="str">
        <f t="shared" si="127"/>
        <v>-</v>
      </c>
      <c r="Y211" s="45"/>
      <c r="Z211" s="26">
        <f t="shared" si="122"/>
        <v>0</v>
      </c>
      <c r="AA211" s="26" t="str">
        <f t="shared" si="123"/>
        <v>-</v>
      </c>
      <c r="AB211" s="26" t="str">
        <f t="shared" si="124"/>
        <v>-</v>
      </c>
      <c r="AC211" s="26" t="str">
        <f t="shared" si="125"/>
        <v>-</v>
      </c>
      <c r="AD211" s="27" t="str">
        <f t="shared" si="126"/>
        <v>-</v>
      </c>
      <c r="AE211" s="28" t="e">
        <f t="shared" si="128"/>
        <v>#VALUE!</v>
      </c>
      <c r="AF211" s="29" t="str">
        <f t="shared" si="129"/>
        <v>-</v>
      </c>
      <c r="AG211" s="29" t="str">
        <f t="shared" si="130"/>
        <v>-</v>
      </c>
      <c r="AH211" s="29" t="str">
        <f t="shared" si="131"/>
        <v>-</v>
      </c>
      <c r="AI211" s="29" t="str">
        <f t="shared" si="132"/>
        <v>-</v>
      </c>
      <c r="AJ211" s="29" t="str">
        <f t="shared" si="133"/>
        <v>-</v>
      </c>
      <c r="AK211" s="30" t="str">
        <f t="shared" si="134"/>
        <v>-</v>
      </c>
      <c r="AL211" s="31">
        <f t="shared" si="135"/>
        <v>8</v>
      </c>
      <c r="AM211" s="32">
        <f t="shared" si="136"/>
        <v>0</v>
      </c>
      <c r="AN211" s="29" t="str">
        <f t="shared" si="137"/>
        <v>-</v>
      </c>
      <c r="AO211" s="29" t="str">
        <f t="shared" si="138"/>
        <v>-</v>
      </c>
      <c r="AP211" s="29" t="str">
        <f t="shared" si="139"/>
        <v>-</v>
      </c>
      <c r="AQ211" s="29" t="str">
        <f t="shared" si="140"/>
        <v>-</v>
      </c>
      <c r="AR211" s="29" t="str">
        <f t="shared" si="141"/>
        <v>-</v>
      </c>
      <c r="AS211" s="29" t="str">
        <f t="shared" si="142"/>
        <v>-</v>
      </c>
      <c r="AT211" s="30" t="str">
        <f t="shared" si="143"/>
        <v>-</v>
      </c>
      <c r="AU211" s="31">
        <f t="shared" si="144"/>
        <v>8</v>
      </c>
    </row>
    <row r="212" spans="1:47">
      <c r="A212" s="33"/>
      <c r="B212" s="33"/>
      <c r="C212" s="33"/>
      <c r="D212" s="34"/>
      <c r="E212" s="35"/>
      <c r="F212" s="36"/>
      <c r="G212" s="59"/>
      <c r="H212" s="34"/>
      <c r="I212" s="34"/>
      <c r="J212" s="34"/>
      <c r="K212" s="34"/>
      <c r="L212" s="59"/>
      <c r="M212" s="37" t="str">
        <f t="shared" si="117"/>
        <v/>
      </c>
      <c r="N212" s="37" t="str">
        <f t="shared" si="118"/>
        <v/>
      </c>
      <c r="O212" s="37" t="str">
        <f t="shared" si="119"/>
        <v/>
      </c>
      <c r="P212" s="69"/>
      <c r="Q212" s="70"/>
      <c r="R212" s="70"/>
      <c r="S212" s="37"/>
      <c r="T212" s="37"/>
      <c r="U212" s="37"/>
      <c r="V212" s="39">
        <f t="shared" si="120"/>
        <v>0</v>
      </c>
      <c r="W212" s="40" t="str">
        <f t="shared" si="121"/>
        <v>-</v>
      </c>
      <c r="X212" s="38" t="str">
        <f t="shared" si="127"/>
        <v>-</v>
      </c>
      <c r="Y212" s="41"/>
      <c r="Z212" s="26">
        <f t="shared" si="122"/>
        <v>0</v>
      </c>
      <c r="AA212" s="26" t="str">
        <f t="shared" si="123"/>
        <v>-</v>
      </c>
      <c r="AB212" s="26" t="str">
        <f t="shared" si="124"/>
        <v>-</v>
      </c>
      <c r="AC212" s="26" t="str">
        <f t="shared" si="125"/>
        <v>-</v>
      </c>
      <c r="AD212" s="27" t="str">
        <f t="shared" si="126"/>
        <v>-</v>
      </c>
      <c r="AE212" s="28" t="e">
        <f t="shared" si="128"/>
        <v>#VALUE!</v>
      </c>
      <c r="AF212" s="29" t="str">
        <f t="shared" si="129"/>
        <v>-</v>
      </c>
      <c r="AG212" s="29" t="str">
        <f t="shared" si="130"/>
        <v>-</v>
      </c>
      <c r="AH212" s="29" t="str">
        <f t="shared" si="131"/>
        <v>-</v>
      </c>
      <c r="AI212" s="29" t="str">
        <f t="shared" si="132"/>
        <v>-</v>
      </c>
      <c r="AJ212" s="29" t="str">
        <f t="shared" si="133"/>
        <v>-</v>
      </c>
      <c r="AK212" s="30" t="str">
        <f t="shared" si="134"/>
        <v>-</v>
      </c>
      <c r="AL212" s="31">
        <f t="shared" si="135"/>
        <v>8</v>
      </c>
      <c r="AM212" s="32">
        <f t="shared" si="136"/>
        <v>0</v>
      </c>
      <c r="AN212" s="29" t="str">
        <f t="shared" si="137"/>
        <v>-</v>
      </c>
      <c r="AO212" s="29" t="str">
        <f t="shared" si="138"/>
        <v>-</v>
      </c>
      <c r="AP212" s="29" t="str">
        <f t="shared" si="139"/>
        <v>-</v>
      </c>
      <c r="AQ212" s="29" t="str">
        <f t="shared" si="140"/>
        <v>-</v>
      </c>
      <c r="AR212" s="29" t="str">
        <f t="shared" si="141"/>
        <v>-</v>
      </c>
      <c r="AS212" s="29" t="str">
        <f t="shared" si="142"/>
        <v>-</v>
      </c>
      <c r="AT212" s="30" t="str">
        <f t="shared" si="143"/>
        <v>-</v>
      </c>
      <c r="AU212" s="31">
        <f t="shared" si="144"/>
        <v>8</v>
      </c>
    </row>
    <row r="213" spans="1:47">
      <c r="A213" s="42"/>
      <c r="B213" s="42"/>
      <c r="C213" s="42"/>
      <c r="D213" s="43"/>
      <c r="E213" s="44"/>
      <c r="F213" s="36"/>
      <c r="G213" s="59"/>
      <c r="H213" s="43"/>
      <c r="I213" s="43"/>
      <c r="J213" s="43"/>
      <c r="K213" s="43"/>
      <c r="L213" s="59"/>
      <c r="M213" s="45" t="str">
        <f t="shared" si="117"/>
        <v/>
      </c>
      <c r="N213" s="45" t="str">
        <f t="shared" si="118"/>
        <v/>
      </c>
      <c r="O213" s="45" t="str">
        <f t="shared" si="119"/>
        <v/>
      </c>
      <c r="P213" s="69"/>
      <c r="Q213" s="70"/>
      <c r="R213" s="70"/>
      <c r="S213" s="45"/>
      <c r="T213" s="45"/>
      <c r="U213" s="45"/>
      <c r="V213" s="46">
        <f t="shared" si="120"/>
        <v>0</v>
      </c>
      <c r="W213" s="47" t="str">
        <f t="shared" si="121"/>
        <v>-</v>
      </c>
      <c r="X213" s="38" t="str">
        <f t="shared" si="127"/>
        <v>-</v>
      </c>
      <c r="Y213" s="45"/>
      <c r="Z213" s="26">
        <f t="shared" si="122"/>
        <v>0</v>
      </c>
      <c r="AA213" s="26" t="str">
        <f t="shared" si="123"/>
        <v>-</v>
      </c>
      <c r="AB213" s="26" t="str">
        <f t="shared" si="124"/>
        <v>-</v>
      </c>
      <c r="AC213" s="26" t="str">
        <f t="shared" si="125"/>
        <v>-</v>
      </c>
      <c r="AD213" s="27" t="str">
        <f t="shared" si="126"/>
        <v>-</v>
      </c>
      <c r="AE213" s="28" t="e">
        <f t="shared" si="128"/>
        <v>#VALUE!</v>
      </c>
      <c r="AF213" s="29" t="str">
        <f t="shared" si="129"/>
        <v>-</v>
      </c>
      <c r="AG213" s="29" t="str">
        <f t="shared" si="130"/>
        <v>-</v>
      </c>
      <c r="AH213" s="29" t="str">
        <f t="shared" si="131"/>
        <v>-</v>
      </c>
      <c r="AI213" s="29" t="str">
        <f t="shared" si="132"/>
        <v>-</v>
      </c>
      <c r="AJ213" s="29" t="str">
        <f t="shared" si="133"/>
        <v>-</v>
      </c>
      <c r="AK213" s="30" t="str">
        <f t="shared" si="134"/>
        <v>-</v>
      </c>
      <c r="AL213" s="31">
        <f t="shared" si="135"/>
        <v>8</v>
      </c>
      <c r="AM213" s="32">
        <f t="shared" si="136"/>
        <v>0</v>
      </c>
      <c r="AN213" s="29" t="str">
        <f t="shared" si="137"/>
        <v>-</v>
      </c>
      <c r="AO213" s="29" t="str">
        <f t="shared" si="138"/>
        <v>-</v>
      </c>
      <c r="AP213" s="29" t="str">
        <f t="shared" si="139"/>
        <v>-</v>
      </c>
      <c r="AQ213" s="29" t="str">
        <f t="shared" si="140"/>
        <v>-</v>
      </c>
      <c r="AR213" s="29" t="str">
        <f t="shared" si="141"/>
        <v>-</v>
      </c>
      <c r="AS213" s="29" t="str">
        <f t="shared" si="142"/>
        <v>-</v>
      </c>
      <c r="AT213" s="30" t="str">
        <f t="shared" si="143"/>
        <v>-</v>
      </c>
      <c r="AU213" s="31">
        <f t="shared" si="144"/>
        <v>8</v>
      </c>
    </row>
    <row r="214" spans="1:47">
      <c r="A214" s="33"/>
      <c r="B214" s="33"/>
      <c r="C214" s="33"/>
      <c r="D214" s="34"/>
      <c r="E214" s="35"/>
      <c r="F214" s="36"/>
      <c r="G214" s="59"/>
      <c r="H214" s="34"/>
      <c r="I214" s="34"/>
      <c r="J214" s="34"/>
      <c r="K214" s="34"/>
      <c r="L214" s="59"/>
      <c r="M214" s="37" t="str">
        <f t="shared" si="117"/>
        <v/>
      </c>
      <c r="N214" s="37" t="str">
        <f t="shared" si="118"/>
        <v/>
      </c>
      <c r="O214" s="37" t="str">
        <f t="shared" si="119"/>
        <v/>
      </c>
      <c r="P214" s="69"/>
      <c r="Q214" s="70"/>
      <c r="R214" s="70"/>
      <c r="S214" s="37"/>
      <c r="T214" s="37"/>
      <c r="U214" s="37"/>
      <c r="V214" s="39">
        <f t="shared" si="120"/>
        <v>0</v>
      </c>
      <c r="W214" s="40" t="str">
        <f t="shared" si="121"/>
        <v>-</v>
      </c>
      <c r="X214" s="38" t="str">
        <f t="shared" si="127"/>
        <v>-</v>
      </c>
      <c r="Y214" s="41"/>
      <c r="Z214" s="26">
        <f t="shared" si="122"/>
        <v>0</v>
      </c>
      <c r="AA214" s="26" t="str">
        <f t="shared" si="123"/>
        <v>-</v>
      </c>
      <c r="AB214" s="26" t="str">
        <f t="shared" si="124"/>
        <v>-</v>
      </c>
      <c r="AC214" s="26" t="str">
        <f t="shared" si="125"/>
        <v>-</v>
      </c>
      <c r="AD214" s="27" t="str">
        <f t="shared" si="126"/>
        <v>-</v>
      </c>
      <c r="AE214" s="28" t="e">
        <f t="shared" si="128"/>
        <v>#VALUE!</v>
      </c>
      <c r="AF214" s="29" t="str">
        <f t="shared" si="129"/>
        <v>-</v>
      </c>
      <c r="AG214" s="29" t="str">
        <f t="shared" si="130"/>
        <v>-</v>
      </c>
      <c r="AH214" s="29" t="str">
        <f t="shared" si="131"/>
        <v>-</v>
      </c>
      <c r="AI214" s="29" t="str">
        <f t="shared" si="132"/>
        <v>-</v>
      </c>
      <c r="AJ214" s="29" t="str">
        <f t="shared" si="133"/>
        <v>-</v>
      </c>
      <c r="AK214" s="30" t="str">
        <f t="shared" si="134"/>
        <v>-</v>
      </c>
      <c r="AL214" s="31">
        <f t="shared" si="135"/>
        <v>8</v>
      </c>
      <c r="AM214" s="32">
        <f t="shared" si="136"/>
        <v>0</v>
      </c>
      <c r="AN214" s="29" t="str">
        <f t="shared" si="137"/>
        <v>-</v>
      </c>
      <c r="AO214" s="29" t="str">
        <f t="shared" si="138"/>
        <v>-</v>
      </c>
      <c r="AP214" s="29" t="str">
        <f t="shared" si="139"/>
        <v>-</v>
      </c>
      <c r="AQ214" s="29" t="str">
        <f t="shared" si="140"/>
        <v>-</v>
      </c>
      <c r="AR214" s="29" t="str">
        <f t="shared" si="141"/>
        <v>-</v>
      </c>
      <c r="AS214" s="29" t="str">
        <f t="shared" si="142"/>
        <v>-</v>
      </c>
      <c r="AT214" s="30" t="str">
        <f t="shared" si="143"/>
        <v>-</v>
      </c>
      <c r="AU214" s="31">
        <f t="shared" si="144"/>
        <v>8</v>
      </c>
    </row>
    <row r="215" spans="1:47">
      <c r="A215" s="42"/>
      <c r="B215" s="42"/>
      <c r="C215" s="42"/>
      <c r="D215" s="43"/>
      <c r="E215" s="44"/>
      <c r="F215" s="36"/>
      <c r="G215" s="59"/>
      <c r="H215" s="43"/>
      <c r="I215" s="43"/>
      <c r="J215" s="43"/>
      <c r="K215" s="43"/>
      <c r="L215" s="59"/>
      <c r="M215" s="45" t="str">
        <f t="shared" si="117"/>
        <v/>
      </c>
      <c r="N215" s="45" t="str">
        <f t="shared" si="118"/>
        <v/>
      </c>
      <c r="O215" s="45" t="str">
        <f t="shared" si="119"/>
        <v/>
      </c>
      <c r="P215" s="69"/>
      <c r="Q215" s="70"/>
      <c r="R215" s="70"/>
      <c r="S215" s="45"/>
      <c r="T215" s="45"/>
      <c r="U215" s="45"/>
      <c r="V215" s="46">
        <f t="shared" si="120"/>
        <v>0</v>
      </c>
      <c r="W215" s="47" t="str">
        <f t="shared" si="121"/>
        <v>-</v>
      </c>
      <c r="X215" s="38" t="str">
        <f t="shared" si="127"/>
        <v>-</v>
      </c>
      <c r="Y215" s="45"/>
      <c r="Z215" s="26">
        <f t="shared" si="122"/>
        <v>0</v>
      </c>
      <c r="AA215" s="26" t="str">
        <f t="shared" si="123"/>
        <v>-</v>
      </c>
      <c r="AB215" s="26" t="str">
        <f t="shared" si="124"/>
        <v>-</v>
      </c>
      <c r="AC215" s="26" t="str">
        <f t="shared" si="125"/>
        <v>-</v>
      </c>
      <c r="AD215" s="27" t="str">
        <f t="shared" si="126"/>
        <v>-</v>
      </c>
      <c r="AE215" s="28" t="e">
        <f t="shared" si="128"/>
        <v>#VALUE!</v>
      </c>
      <c r="AF215" s="29" t="str">
        <f t="shared" si="129"/>
        <v>-</v>
      </c>
      <c r="AG215" s="29" t="str">
        <f t="shared" si="130"/>
        <v>-</v>
      </c>
      <c r="AH215" s="29" t="str">
        <f t="shared" si="131"/>
        <v>-</v>
      </c>
      <c r="AI215" s="29" t="str">
        <f t="shared" si="132"/>
        <v>-</v>
      </c>
      <c r="AJ215" s="29" t="str">
        <f t="shared" si="133"/>
        <v>-</v>
      </c>
      <c r="AK215" s="30" t="str">
        <f t="shared" si="134"/>
        <v>-</v>
      </c>
      <c r="AL215" s="31">
        <f t="shared" si="135"/>
        <v>8</v>
      </c>
      <c r="AM215" s="32">
        <f t="shared" si="136"/>
        <v>0</v>
      </c>
      <c r="AN215" s="29" t="str">
        <f t="shared" si="137"/>
        <v>-</v>
      </c>
      <c r="AO215" s="29" t="str">
        <f t="shared" si="138"/>
        <v>-</v>
      </c>
      <c r="AP215" s="29" t="str">
        <f t="shared" si="139"/>
        <v>-</v>
      </c>
      <c r="AQ215" s="29" t="str">
        <f t="shared" si="140"/>
        <v>-</v>
      </c>
      <c r="AR215" s="29" t="str">
        <f t="shared" si="141"/>
        <v>-</v>
      </c>
      <c r="AS215" s="29" t="str">
        <f t="shared" si="142"/>
        <v>-</v>
      </c>
      <c r="AT215" s="30" t="str">
        <f t="shared" si="143"/>
        <v>-</v>
      </c>
      <c r="AU215" s="31">
        <f t="shared" si="144"/>
        <v>8</v>
      </c>
    </row>
    <row r="216" spans="1:47">
      <c r="A216" s="33"/>
      <c r="B216" s="33"/>
      <c r="C216" s="33"/>
      <c r="D216" s="34"/>
      <c r="E216" s="35"/>
      <c r="F216" s="36"/>
      <c r="G216" s="59"/>
      <c r="H216" s="34"/>
      <c r="I216" s="34"/>
      <c r="J216" s="34"/>
      <c r="K216" s="34"/>
      <c r="L216" s="59"/>
      <c r="M216" s="37" t="str">
        <f t="shared" si="117"/>
        <v/>
      </c>
      <c r="N216" s="37" t="str">
        <f t="shared" si="118"/>
        <v/>
      </c>
      <c r="O216" s="37" t="str">
        <f t="shared" si="119"/>
        <v/>
      </c>
      <c r="P216" s="69"/>
      <c r="Q216" s="70"/>
      <c r="R216" s="70"/>
      <c r="S216" s="37"/>
      <c r="T216" s="37"/>
      <c r="U216" s="37"/>
      <c r="V216" s="39">
        <f t="shared" si="120"/>
        <v>0</v>
      </c>
      <c r="W216" s="40" t="str">
        <f t="shared" si="121"/>
        <v>-</v>
      </c>
      <c r="X216" s="38" t="str">
        <f t="shared" si="127"/>
        <v>-</v>
      </c>
      <c r="Y216" s="41"/>
      <c r="Z216" s="26">
        <f t="shared" si="122"/>
        <v>0</v>
      </c>
      <c r="AA216" s="26" t="str">
        <f t="shared" si="123"/>
        <v>-</v>
      </c>
      <c r="AB216" s="26" t="str">
        <f t="shared" si="124"/>
        <v>-</v>
      </c>
      <c r="AC216" s="26" t="str">
        <f t="shared" si="125"/>
        <v>-</v>
      </c>
      <c r="AD216" s="27" t="str">
        <f t="shared" si="126"/>
        <v>-</v>
      </c>
      <c r="AE216" s="28" t="e">
        <f t="shared" si="128"/>
        <v>#VALUE!</v>
      </c>
      <c r="AF216" s="29" t="str">
        <f t="shared" si="129"/>
        <v>-</v>
      </c>
      <c r="AG216" s="29" t="str">
        <f t="shared" si="130"/>
        <v>-</v>
      </c>
      <c r="AH216" s="29" t="str">
        <f t="shared" si="131"/>
        <v>-</v>
      </c>
      <c r="AI216" s="29" t="str">
        <f t="shared" si="132"/>
        <v>-</v>
      </c>
      <c r="AJ216" s="29" t="str">
        <f t="shared" si="133"/>
        <v>-</v>
      </c>
      <c r="AK216" s="30" t="str">
        <f t="shared" si="134"/>
        <v>-</v>
      </c>
      <c r="AL216" s="31">
        <f t="shared" si="135"/>
        <v>8</v>
      </c>
      <c r="AM216" s="32">
        <f t="shared" si="136"/>
        <v>0</v>
      </c>
      <c r="AN216" s="29" t="str">
        <f t="shared" si="137"/>
        <v>-</v>
      </c>
      <c r="AO216" s="29" t="str">
        <f t="shared" si="138"/>
        <v>-</v>
      </c>
      <c r="AP216" s="29" t="str">
        <f t="shared" si="139"/>
        <v>-</v>
      </c>
      <c r="AQ216" s="29" t="str">
        <f t="shared" si="140"/>
        <v>-</v>
      </c>
      <c r="AR216" s="29" t="str">
        <f t="shared" si="141"/>
        <v>-</v>
      </c>
      <c r="AS216" s="29" t="str">
        <f t="shared" si="142"/>
        <v>-</v>
      </c>
      <c r="AT216" s="30" t="str">
        <f t="shared" si="143"/>
        <v>-</v>
      </c>
      <c r="AU216" s="31">
        <f t="shared" si="144"/>
        <v>8</v>
      </c>
    </row>
    <row r="217" spans="1:47">
      <c r="A217" s="42"/>
      <c r="B217" s="42"/>
      <c r="C217" s="42"/>
      <c r="D217" s="43"/>
      <c r="E217" s="44"/>
      <c r="F217" s="36"/>
      <c r="G217" s="59"/>
      <c r="H217" s="43"/>
      <c r="I217" s="43"/>
      <c r="J217" s="43"/>
      <c r="K217" s="43"/>
      <c r="L217" s="59"/>
      <c r="M217" s="45" t="str">
        <f t="shared" si="117"/>
        <v/>
      </c>
      <c r="N217" s="45" t="str">
        <f t="shared" si="118"/>
        <v/>
      </c>
      <c r="O217" s="45" t="str">
        <f t="shared" si="119"/>
        <v/>
      </c>
      <c r="P217" s="69"/>
      <c r="Q217" s="70"/>
      <c r="R217" s="70"/>
      <c r="S217" s="45"/>
      <c r="T217" s="45"/>
      <c r="U217" s="45"/>
      <c r="V217" s="46">
        <f t="shared" si="120"/>
        <v>0</v>
      </c>
      <c r="W217" s="47" t="str">
        <f t="shared" si="121"/>
        <v>-</v>
      </c>
      <c r="X217" s="38" t="str">
        <f t="shared" si="127"/>
        <v>-</v>
      </c>
      <c r="Y217" s="45"/>
      <c r="Z217" s="26">
        <f t="shared" si="122"/>
        <v>0</v>
      </c>
      <c r="AA217" s="26" t="str">
        <f t="shared" si="123"/>
        <v>-</v>
      </c>
      <c r="AB217" s="26" t="str">
        <f t="shared" si="124"/>
        <v>-</v>
      </c>
      <c r="AC217" s="26" t="str">
        <f t="shared" si="125"/>
        <v>-</v>
      </c>
      <c r="AD217" s="27" t="str">
        <f t="shared" si="126"/>
        <v>-</v>
      </c>
      <c r="AE217" s="28" t="e">
        <f t="shared" si="128"/>
        <v>#VALUE!</v>
      </c>
      <c r="AF217" s="29" t="str">
        <f t="shared" si="129"/>
        <v>-</v>
      </c>
      <c r="AG217" s="29" t="str">
        <f t="shared" si="130"/>
        <v>-</v>
      </c>
      <c r="AH217" s="29" t="str">
        <f t="shared" si="131"/>
        <v>-</v>
      </c>
      <c r="AI217" s="29" t="str">
        <f t="shared" si="132"/>
        <v>-</v>
      </c>
      <c r="AJ217" s="29" t="str">
        <f t="shared" si="133"/>
        <v>-</v>
      </c>
      <c r="AK217" s="30" t="str">
        <f t="shared" si="134"/>
        <v>-</v>
      </c>
      <c r="AL217" s="31">
        <f t="shared" si="135"/>
        <v>8</v>
      </c>
      <c r="AM217" s="32">
        <f t="shared" si="136"/>
        <v>0</v>
      </c>
      <c r="AN217" s="29" t="str">
        <f t="shared" si="137"/>
        <v>-</v>
      </c>
      <c r="AO217" s="29" t="str">
        <f t="shared" si="138"/>
        <v>-</v>
      </c>
      <c r="AP217" s="29" t="str">
        <f t="shared" si="139"/>
        <v>-</v>
      </c>
      <c r="AQ217" s="29" t="str">
        <f t="shared" si="140"/>
        <v>-</v>
      </c>
      <c r="AR217" s="29" t="str">
        <f t="shared" si="141"/>
        <v>-</v>
      </c>
      <c r="AS217" s="29" t="str">
        <f t="shared" si="142"/>
        <v>-</v>
      </c>
      <c r="AT217" s="30" t="str">
        <f t="shared" si="143"/>
        <v>-</v>
      </c>
      <c r="AU217" s="31">
        <f t="shared" si="144"/>
        <v>8</v>
      </c>
    </row>
    <row r="218" spans="1:47">
      <c r="A218" s="33"/>
      <c r="B218" s="33"/>
      <c r="C218" s="33"/>
      <c r="D218" s="34"/>
      <c r="E218" s="35"/>
      <c r="F218" s="36"/>
      <c r="G218" s="59"/>
      <c r="H218" s="34"/>
      <c r="I218" s="34"/>
      <c r="J218" s="34"/>
      <c r="K218" s="34"/>
      <c r="L218" s="59"/>
      <c r="M218" s="37" t="str">
        <f t="shared" si="117"/>
        <v/>
      </c>
      <c r="N218" s="37" t="str">
        <f t="shared" si="118"/>
        <v/>
      </c>
      <c r="O218" s="37" t="str">
        <f t="shared" si="119"/>
        <v/>
      </c>
      <c r="P218" s="69"/>
      <c r="Q218" s="70"/>
      <c r="R218" s="70"/>
      <c r="S218" s="37"/>
      <c r="T218" s="37"/>
      <c r="U218" s="37"/>
      <c r="V218" s="39">
        <f t="shared" si="120"/>
        <v>0</v>
      </c>
      <c r="W218" s="40" t="str">
        <f t="shared" si="121"/>
        <v>-</v>
      </c>
      <c r="X218" s="38" t="str">
        <f t="shared" si="127"/>
        <v>-</v>
      </c>
      <c r="Y218" s="41"/>
      <c r="Z218" s="26">
        <f t="shared" si="122"/>
        <v>0</v>
      </c>
      <c r="AA218" s="26" t="str">
        <f t="shared" si="123"/>
        <v>-</v>
      </c>
      <c r="AB218" s="26" t="str">
        <f t="shared" si="124"/>
        <v>-</v>
      </c>
      <c r="AC218" s="26" t="str">
        <f t="shared" si="125"/>
        <v>-</v>
      </c>
      <c r="AD218" s="27" t="str">
        <f t="shared" si="126"/>
        <v>-</v>
      </c>
      <c r="AE218" s="28" t="e">
        <f t="shared" si="128"/>
        <v>#VALUE!</v>
      </c>
      <c r="AF218" s="29" t="str">
        <f t="shared" si="129"/>
        <v>-</v>
      </c>
      <c r="AG218" s="29" t="str">
        <f t="shared" si="130"/>
        <v>-</v>
      </c>
      <c r="AH218" s="29" t="str">
        <f t="shared" si="131"/>
        <v>-</v>
      </c>
      <c r="AI218" s="29" t="str">
        <f t="shared" si="132"/>
        <v>-</v>
      </c>
      <c r="AJ218" s="29" t="str">
        <f t="shared" si="133"/>
        <v>-</v>
      </c>
      <c r="AK218" s="30" t="str">
        <f t="shared" si="134"/>
        <v>-</v>
      </c>
      <c r="AL218" s="31">
        <f t="shared" si="135"/>
        <v>8</v>
      </c>
      <c r="AM218" s="32">
        <f t="shared" si="136"/>
        <v>0</v>
      </c>
      <c r="AN218" s="29" t="str">
        <f t="shared" si="137"/>
        <v>-</v>
      </c>
      <c r="AO218" s="29" t="str">
        <f t="shared" si="138"/>
        <v>-</v>
      </c>
      <c r="AP218" s="29" t="str">
        <f t="shared" si="139"/>
        <v>-</v>
      </c>
      <c r="AQ218" s="29" t="str">
        <f t="shared" si="140"/>
        <v>-</v>
      </c>
      <c r="AR218" s="29" t="str">
        <f t="shared" si="141"/>
        <v>-</v>
      </c>
      <c r="AS218" s="29" t="str">
        <f t="shared" si="142"/>
        <v>-</v>
      </c>
      <c r="AT218" s="30" t="str">
        <f t="shared" si="143"/>
        <v>-</v>
      </c>
      <c r="AU218" s="31">
        <f t="shared" si="144"/>
        <v>8</v>
      </c>
    </row>
    <row r="219" spans="1:47">
      <c r="A219" s="42"/>
      <c r="B219" s="42"/>
      <c r="C219" s="42"/>
      <c r="D219" s="43"/>
      <c r="E219" s="44"/>
      <c r="F219" s="36"/>
      <c r="G219" s="59"/>
      <c r="H219" s="43"/>
      <c r="I219" s="43"/>
      <c r="J219" s="43"/>
      <c r="K219" s="43"/>
      <c r="L219" s="59"/>
      <c r="M219" s="45" t="str">
        <f t="shared" si="117"/>
        <v/>
      </c>
      <c r="N219" s="45" t="str">
        <f t="shared" si="118"/>
        <v/>
      </c>
      <c r="O219" s="45" t="str">
        <f t="shared" si="119"/>
        <v/>
      </c>
      <c r="P219" s="69"/>
      <c r="Q219" s="70"/>
      <c r="R219" s="70"/>
      <c r="S219" s="45"/>
      <c r="T219" s="45"/>
      <c r="U219" s="45"/>
      <c r="V219" s="46">
        <f t="shared" si="120"/>
        <v>0</v>
      </c>
      <c r="W219" s="47" t="str">
        <f t="shared" si="121"/>
        <v>-</v>
      </c>
      <c r="X219" s="38" t="str">
        <f t="shared" si="127"/>
        <v>-</v>
      </c>
      <c r="Y219" s="45"/>
      <c r="Z219" s="26">
        <f t="shared" si="122"/>
        <v>0</v>
      </c>
      <c r="AA219" s="26" t="str">
        <f t="shared" si="123"/>
        <v>-</v>
      </c>
      <c r="AB219" s="26" t="str">
        <f t="shared" si="124"/>
        <v>-</v>
      </c>
      <c r="AC219" s="26" t="str">
        <f t="shared" si="125"/>
        <v>-</v>
      </c>
      <c r="AD219" s="27" t="str">
        <f t="shared" si="126"/>
        <v>-</v>
      </c>
      <c r="AE219" s="28" t="e">
        <f t="shared" si="128"/>
        <v>#VALUE!</v>
      </c>
      <c r="AF219" s="29" t="str">
        <f t="shared" si="129"/>
        <v>-</v>
      </c>
      <c r="AG219" s="29" t="str">
        <f t="shared" si="130"/>
        <v>-</v>
      </c>
      <c r="AH219" s="29" t="str">
        <f t="shared" si="131"/>
        <v>-</v>
      </c>
      <c r="AI219" s="29" t="str">
        <f t="shared" si="132"/>
        <v>-</v>
      </c>
      <c r="AJ219" s="29" t="str">
        <f t="shared" si="133"/>
        <v>-</v>
      </c>
      <c r="AK219" s="30" t="str">
        <f t="shared" si="134"/>
        <v>-</v>
      </c>
      <c r="AL219" s="31">
        <f t="shared" si="135"/>
        <v>8</v>
      </c>
      <c r="AM219" s="32">
        <f t="shared" si="136"/>
        <v>0</v>
      </c>
      <c r="AN219" s="29" t="str">
        <f t="shared" si="137"/>
        <v>-</v>
      </c>
      <c r="AO219" s="29" t="str">
        <f t="shared" si="138"/>
        <v>-</v>
      </c>
      <c r="AP219" s="29" t="str">
        <f t="shared" si="139"/>
        <v>-</v>
      </c>
      <c r="AQ219" s="29" t="str">
        <f t="shared" si="140"/>
        <v>-</v>
      </c>
      <c r="AR219" s="29" t="str">
        <f t="shared" si="141"/>
        <v>-</v>
      </c>
      <c r="AS219" s="29" t="str">
        <f t="shared" si="142"/>
        <v>-</v>
      </c>
      <c r="AT219" s="30" t="str">
        <f t="shared" si="143"/>
        <v>-</v>
      </c>
      <c r="AU219" s="31">
        <f t="shared" si="144"/>
        <v>8</v>
      </c>
    </row>
    <row r="220" spans="1:47">
      <c r="A220" s="33"/>
      <c r="B220" s="33"/>
      <c r="C220" s="33"/>
      <c r="D220" s="34"/>
      <c r="E220" s="35"/>
      <c r="F220" s="36"/>
      <c r="G220" s="59"/>
      <c r="H220" s="34"/>
      <c r="I220" s="34"/>
      <c r="J220" s="34"/>
      <c r="K220" s="34"/>
      <c r="L220" s="59"/>
      <c r="M220" s="37" t="str">
        <f t="shared" si="117"/>
        <v/>
      </c>
      <c r="N220" s="37" t="str">
        <f t="shared" si="118"/>
        <v/>
      </c>
      <c r="O220" s="37" t="str">
        <f t="shared" si="119"/>
        <v/>
      </c>
      <c r="P220" s="69"/>
      <c r="Q220" s="70"/>
      <c r="R220" s="70"/>
      <c r="S220" s="37"/>
      <c r="T220" s="37"/>
      <c r="U220" s="37"/>
      <c r="V220" s="39">
        <f t="shared" si="120"/>
        <v>0</v>
      </c>
      <c r="W220" s="40" t="str">
        <f t="shared" si="121"/>
        <v>-</v>
      </c>
      <c r="X220" s="38" t="str">
        <f t="shared" si="127"/>
        <v>-</v>
      </c>
      <c r="Y220" s="41"/>
      <c r="Z220" s="26">
        <f t="shared" si="122"/>
        <v>0</v>
      </c>
      <c r="AA220" s="26" t="str">
        <f t="shared" si="123"/>
        <v>-</v>
      </c>
      <c r="AB220" s="26" t="str">
        <f t="shared" si="124"/>
        <v>-</v>
      </c>
      <c r="AC220" s="26" t="str">
        <f t="shared" si="125"/>
        <v>-</v>
      </c>
      <c r="AD220" s="27" t="str">
        <f t="shared" si="126"/>
        <v>-</v>
      </c>
      <c r="AE220" s="28" t="e">
        <f t="shared" si="128"/>
        <v>#VALUE!</v>
      </c>
      <c r="AF220" s="29" t="str">
        <f t="shared" si="129"/>
        <v>-</v>
      </c>
      <c r="AG220" s="29" t="str">
        <f t="shared" si="130"/>
        <v>-</v>
      </c>
      <c r="AH220" s="29" t="str">
        <f t="shared" si="131"/>
        <v>-</v>
      </c>
      <c r="AI220" s="29" t="str">
        <f t="shared" si="132"/>
        <v>-</v>
      </c>
      <c r="AJ220" s="29" t="str">
        <f t="shared" si="133"/>
        <v>-</v>
      </c>
      <c r="AK220" s="30" t="str">
        <f t="shared" si="134"/>
        <v>-</v>
      </c>
      <c r="AL220" s="31">
        <f t="shared" si="135"/>
        <v>8</v>
      </c>
      <c r="AM220" s="32">
        <f t="shared" si="136"/>
        <v>0</v>
      </c>
      <c r="AN220" s="29" t="str">
        <f t="shared" si="137"/>
        <v>-</v>
      </c>
      <c r="AO220" s="29" t="str">
        <f t="shared" si="138"/>
        <v>-</v>
      </c>
      <c r="AP220" s="29" t="str">
        <f t="shared" si="139"/>
        <v>-</v>
      </c>
      <c r="AQ220" s="29" t="str">
        <f t="shared" si="140"/>
        <v>-</v>
      </c>
      <c r="AR220" s="29" t="str">
        <f t="shared" si="141"/>
        <v>-</v>
      </c>
      <c r="AS220" s="29" t="str">
        <f t="shared" si="142"/>
        <v>-</v>
      </c>
      <c r="AT220" s="30" t="str">
        <f t="shared" si="143"/>
        <v>-</v>
      </c>
      <c r="AU220" s="31">
        <f t="shared" si="144"/>
        <v>8</v>
      </c>
    </row>
    <row r="221" spans="1:47">
      <c r="A221" s="42"/>
      <c r="B221" s="42"/>
      <c r="C221" s="42"/>
      <c r="D221" s="43"/>
      <c r="E221" s="44"/>
      <c r="F221" s="36"/>
      <c r="G221" s="59"/>
      <c r="H221" s="43"/>
      <c r="I221" s="43"/>
      <c r="J221" s="43"/>
      <c r="K221" s="43"/>
      <c r="L221" s="59"/>
      <c r="M221" s="45" t="str">
        <f t="shared" si="117"/>
        <v/>
      </c>
      <c r="N221" s="45" t="str">
        <f t="shared" si="118"/>
        <v/>
      </c>
      <c r="O221" s="45" t="str">
        <f t="shared" si="119"/>
        <v/>
      </c>
      <c r="P221" s="69"/>
      <c r="Q221" s="70"/>
      <c r="R221" s="70"/>
      <c r="S221" s="45"/>
      <c r="T221" s="45"/>
      <c r="U221" s="45"/>
      <c r="V221" s="46">
        <f t="shared" si="120"/>
        <v>0</v>
      </c>
      <c r="W221" s="47" t="str">
        <f t="shared" si="121"/>
        <v>-</v>
      </c>
      <c r="X221" s="38" t="str">
        <f t="shared" si="127"/>
        <v>-</v>
      </c>
      <c r="Y221" s="45"/>
      <c r="Z221" s="26">
        <f t="shared" si="122"/>
        <v>0</v>
      </c>
      <c r="AA221" s="26" t="str">
        <f t="shared" si="123"/>
        <v>-</v>
      </c>
      <c r="AB221" s="26" t="str">
        <f t="shared" si="124"/>
        <v>-</v>
      </c>
      <c r="AC221" s="26" t="str">
        <f t="shared" si="125"/>
        <v>-</v>
      </c>
      <c r="AD221" s="27" t="str">
        <f t="shared" si="126"/>
        <v>-</v>
      </c>
      <c r="AE221" s="28" t="e">
        <f t="shared" si="128"/>
        <v>#VALUE!</v>
      </c>
      <c r="AF221" s="29" t="str">
        <f t="shared" si="129"/>
        <v>-</v>
      </c>
      <c r="AG221" s="29" t="str">
        <f t="shared" si="130"/>
        <v>-</v>
      </c>
      <c r="AH221" s="29" t="str">
        <f t="shared" si="131"/>
        <v>-</v>
      </c>
      <c r="AI221" s="29" t="str">
        <f t="shared" si="132"/>
        <v>-</v>
      </c>
      <c r="AJ221" s="29" t="str">
        <f t="shared" si="133"/>
        <v>-</v>
      </c>
      <c r="AK221" s="30" t="str">
        <f t="shared" si="134"/>
        <v>-</v>
      </c>
      <c r="AL221" s="31">
        <f t="shared" si="135"/>
        <v>8</v>
      </c>
      <c r="AM221" s="32">
        <f t="shared" si="136"/>
        <v>0</v>
      </c>
      <c r="AN221" s="29" t="str">
        <f t="shared" si="137"/>
        <v>-</v>
      </c>
      <c r="AO221" s="29" t="str">
        <f t="shared" si="138"/>
        <v>-</v>
      </c>
      <c r="AP221" s="29" t="str">
        <f t="shared" si="139"/>
        <v>-</v>
      </c>
      <c r="AQ221" s="29" t="str">
        <f t="shared" si="140"/>
        <v>-</v>
      </c>
      <c r="AR221" s="29" t="str">
        <f t="shared" si="141"/>
        <v>-</v>
      </c>
      <c r="AS221" s="29" t="str">
        <f t="shared" si="142"/>
        <v>-</v>
      </c>
      <c r="AT221" s="30" t="str">
        <f t="shared" si="143"/>
        <v>-</v>
      </c>
      <c r="AU221" s="31">
        <f t="shared" si="144"/>
        <v>8</v>
      </c>
    </row>
    <row r="222" spans="1:47">
      <c r="A222" s="33"/>
      <c r="B222" s="33"/>
      <c r="C222" s="33"/>
      <c r="D222" s="34"/>
      <c r="E222" s="35"/>
      <c r="F222" s="36"/>
      <c r="G222" s="59"/>
      <c r="H222" s="34"/>
      <c r="I222" s="34"/>
      <c r="J222" s="34"/>
      <c r="K222" s="34"/>
      <c r="L222" s="59"/>
      <c r="M222" s="37" t="str">
        <f t="shared" si="117"/>
        <v/>
      </c>
      <c r="N222" s="37" t="str">
        <f t="shared" si="118"/>
        <v/>
      </c>
      <c r="O222" s="37" t="str">
        <f t="shared" si="119"/>
        <v/>
      </c>
      <c r="P222" s="69"/>
      <c r="Q222" s="70"/>
      <c r="R222" s="70"/>
      <c r="S222" s="37"/>
      <c r="T222" s="37"/>
      <c r="U222" s="37"/>
      <c r="V222" s="39">
        <f t="shared" si="120"/>
        <v>0</v>
      </c>
      <c r="W222" s="40" t="str">
        <f t="shared" si="121"/>
        <v>-</v>
      </c>
      <c r="X222" s="38" t="str">
        <f t="shared" si="127"/>
        <v>-</v>
      </c>
      <c r="Y222" s="41"/>
      <c r="Z222" s="26">
        <f t="shared" si="122"/>
        <v>0</v>
      </c>
      <c r="AA222" s="26" t="str">
        <f t="shared" si="123"/>
        <v>-</v>
      </c>
      <c r="AB222" s="26" t="str">
        <f t="shared" si="124"/>
        <v>-</v>
      </c>
      <c r="AC222" s="26" t="str">
        <f t="shared" si="125"/>
        <v>-</v>
      </c>
      <c r="AD222" s="27" t="str">
        <f t="shared" si="126"/>
        <v>-</v>
      </c>
      <c r="AE222" s="28" t="e">
        <f t="shared" si="128"/>
        <v>#VALUE!</v>
      </c>
      <c r="AF222" s="29" t="str">
        <f t="shared" si="129"/>
        <v>-</v>
      </c>
      <c r="AG222" s="29" t="str">
        <f t="shared" si="130"/>
        <v>-</v>
      </c>
      <c r="AH222" s="29" t="str">
        <f t="shared" si="131"/>
        <v>-</v>
      </c>
      <c r="AI222" s="29" t="str">
        <f t="shared" si="132"/>
        <v>-</v>
      </c>
      <c r="AJ222" s="29" t="str">
        <f t="shared" si="133"/>
        <v>-</v>
      </c>
      <c r="AK222" s="30" t="str">
        <f t="shared" si="134"/>
        <v>-</v>
      </c>
      <c r="AL222" s="31">
        <f t="shared" si="135"/>
        <v>8</v>
      </c>
      <c r="AM222" s="32">
        <f t="shared" si="136"/>
        <v>0</v>
      </c>
      <c r="AN222" s="29" t="str">
        <f t="shared" si="137"/>
        <v>-</v>
      </c>
      <c r="AO222" s="29" t="str">
        <f t="shared" si="138"/>
        <v>-</v>
      </c>
      <c r="AP222" s="29" t="str">
        <f t="shared" si="139"/>
        <v>-</v>
      </c>
      <c r="AQ222" s="29" t="str">
        <f t="shared" si="140"/>
        <v>-</v>
      </c>
      <c r="AR222" s="29" t="str">
        <f t="shared" si="141"/>
        <v>-</v>
      </c>
      <c r="AS222" s="29" t="str">
        <f t="shared" si="142"/>
        <v>-</v>
      </c>
      <c r="AT222" s="30" t="str">
        <f t="shared" si="143"/>
        <v>-</v>
      </c>
      <c r="AU222" s="31">
        <f t="shared" si="144"/>
        <v>8</v>
      </c>
    </row>
    <row r="223" spans="1:47">
      <c r="A223" s="42"/>
      <c r="B223" s="42"/>
      <c r="C223" s="42"/>
      <c r="D223" s="43"/>
      <c r="E223" s="44"/>
      <c r="F223" s="36"/>
      <c r="G223" s="59"/>
      <c r="H223" s="43"/>
      <c r="I223" s="43"/>
      <c r="J223" s="43"/>
      <c r="K223" s="43"/>
      <c r="L223" s="59"/>
      <c r="M223" s="45" t="str">
        <f t="shared" si="117"/>
        <v/>
      </c>
      <c r="N223" s="45" t="str">
        <f t="shared" si="118"/>
        <v/>
      </c>
      <c r="O223" s="45" t="str">
        <f t="shared" si="119"/>
        <v/>
      </c>
      <c r="P223" s="69"/>
      <c r="Q223" s="70"/>
      <c r="R223" s="70"/>
      <c r="S223" s="45"/>
      <c r="T223" s="45"/>
      <c r="U223" s="45"/>
      <c r="V223" s="46">
        <f t="shared" si="120"/>
        <v>0</v>
      </c>
      <c r="W223" s="47" t="str">
        <f t="shared" si="121"/>
        <v>-</v>
      </c>
      <c r="X223" s="38" t="str">
        <f t="shared" si="127"/>
        <v>-</v>
      </c>
      <c r="Y223" s="45"/>
      <c r="Z223" s="26">
        <f t="shared" si="122"/>
        <v>0</v>
      </c>
      <c r="AA223" s="26" t="str">
        <f t="shared" si="123"/>
        <v>-</v>
      </c>
      <c r="AB223" s="26" t="str">
        <f t="shared" si="124"/>
        <v>-</v>
      </c>
      <c r="AC223" s="26" t="str">
        <f t="shared" si="125"/>
        <v>-</v>
      </c>
      <c r="AD223" s="27" t="str">
        <f t="shared" si="126"/>
        <v>-</v>
      </c>
      <c r="AE223" s="28" t="e">
        <f t="shared" si="128"/>
        <v>#VALUE!</v>
      </c>
      <c r="AF223" s="29" t="str">
        <f t="shared" si="129"/>
        <v>-</v>
      </c>
      <c r="AG223" s="29" t="str">
        <f t="shared" si="130"/>
        <v>-</v>
      </c>
      <c r="AH223" s="29" t="str">
        <f t="shared" si="131"/>
        <v>-</v>
      </c>
      <c r="AI223" s="29" t="str">
        <f t="shared" si="132"/>
        <v>-</v>
      </c>
      <c r="AJ223" s="29" t="str">
        <f t="shared" si="133"/>
        <v>-</v>
      </c>
      <c r="AK223" s="30" t="str">
        <f t="shared" si="134"/>
        <v>-</v>
      </c>
      <c r="AL223" s="31">
        <f t="shared" si="135"/>
        <v>8</v>
      </c>
      <c r="AM223" s="32">
        <f t="shared" si="136"/>
        <v>0</v>
      </c>
      <c r="AN223" s="29" t="str">
        <f t="shared" si="137"/>
        <v>-</v>
      </c>
      <c r="AO223" s="29" t="str">
        <f t="shared" si="138"/>
        <v>-</v>
      </c>
      <c r="AP223" s="29" t="str">
        <f t="shared" si="139"/>
        <v>-</v>
      </c>
      <c r="AQ223" s="29" t="str">
        <f t="shared" si="140"/>
        <v>-</v>
      </c>
      <c r="AR223" s="29" t="str">
        <f t="shared" si="141"/>
        <v>-</v>
      </c>
      <c r="AS223" s="29" t="str">
        <f t="shared" si="142"/>
        <v>-</v>
      </c>
      <c r="AT223" s="30" t="str">
        <f t="shared" si="143"/>
        <v>-</v>
      </c>
      <c r="AU223" s="31">
        <f t="shared" si="144"/>
        <v>8</v>
      </c>
    </row>
    <row r="224" spans="1:47">
      <c r="A224" s="33"/>
      <c r="B224" s="33"/>
      <c r="C224" s="33"/>
      <c r="D224" s="34"/>
      <c r="E224" s="35"/>
      <c r="F224" s="36"/>
      <c r="G224" s="59"/>
      <c r="H224" s="34"/>
      <c r="I224" s="34"/>
      <c r="J224" s="34"/>
      <c r="K224" s="34"/>
      <c r="L224" s="59"/>
      <c r="M224" s="37" t="str">
        <f t="shared" si="117"/>
        <v/>
      </c>
      <c r="N224" s="37" t="str">
        <f t="shared" si="118"/>
        <v/>
      </c>
      <c r="O224" s="37" t="str">
        <f t="shared" si="119"/>
        <v/>
      </c>
      <c r="P224" s="69"/>
      <c r="Q224" s="70"/>
      <c r="R224" s="70"/>
      <c r="S224" s="37"/>
      <c r="T224" s="37"/>
      <c r="U224" s="37"/>
      <c r="V224" s="39">
        <f t="shared" si="120"/>
        <v>0</v>
      </c>
      <c r="W224" s="40" t="str">
        <f t="shared" si="121"/>
        <v>-</v>
      </c>
      <c r="X224" s="38" t="str">
        <f t="shared" si="127"/>
        <v>-</v>
      </c>
      <c r="Y224" s="41"/>
      <c r="Z224" s="26">
        <f t="shared" si="122"/>
        <v>0</v>
      </c>
      <c r="AA224" s="26" t="str">
        <f t="shared" si="123"/>
        <v>-</v>
      </c>
      <c r="AB224" s="26" t="str">
        <f t="shared" si="124"/>
        <v>-</v>
      </c>
      <c r="AC224" s="26" t="str">
        <f t="shared" si="125"/>
        <v>-</v>
      </c>
      <c r="AD224" s="27" t="str">
        <f t="shared" si="126"/>
        <v>-</v>
      </c>
      <c r="AE224" s="28" t="e">
        <f t="shared" si="128"/>
        <v>#VALUE!</v>
      </c>
      <c r="AF224" s="29" t="str">
        <f t="shared" si="129"/>
        <v>-</v>
      </c>
      <c r="AG224" s="29" t="str">
        <f t="shared" si="130"/>
        <v>-</v>
      </c>
      <c r="AH224" s="29" t="str">
        <f t="shared" si="131"/>
        <v>-</v>
      </c>
      <c r="AI224" s="29" t="str">
        <f t="shared" si="132"/>
        <v>-</v>
      </c>
      <c r="AJ224" s="29" t="str">
        <f t="shared" si="133"/>
        <v>-</v>
      </c>
      <c r="AK224" s="30" t="str">
        <f t="shared" si="134"/>
        <v>-</v>
      </c>
      <c r="AL224" s="31">
        <f t="shared" si="135"/>
        <v>8</v>
      </c>
      <c r="AM224" s="32">
        <f t="shared" si="136"/>
        <v>0</v>
      </c>
      <c r="AN224" s="29" t="str">
        <f t="shared" si="137"/>
        <v>-</v>
      </c>
      <c r="AO224" s="29" t="str">
        <f t="shared" si="138"/>
        <v>-</v>
      </c>
      <c r="AP224" s="29" t="str">
        <f t="shared" si="139"/>
        <v>-</v>
      </c>
      <c r="AQ224" s="29" t="str">
        <f t="shared" si="140"/>
        <v>-</v>
      </c>
      <c r="AR224" s="29" t="str">
        <f t="shared" si="141"/>
        <v>-</v>
      </c>
      <c r="AS224" s="29" t="str">
        <f t="shared" si="142"/>
        <v>-</v>
      </c>
      <c r="AT224" s="30" t="str">
        <f t="shared" si="143"/>
        <v>-</v>
      </c>
      <c r="AU224" s="31">
        <f t="shared" si="144"/>
        <v>8</v>
      </c>
    </row>
    <row r="225" spans="1:47">
      <c r="A225" s="42"/>
      <c r="B225" s="42"/>
      <c r="C225" s="42"/>
      <c r="D225" s="43"/>
      <c r="E225" s="44"/>
      <c r="F225" s="36"/>
      <c r="G225" s="59"/>
      <c r="H225" s="43"/>
      <c r="I225" s="43"/>
      <c r="J225" s="43"/>
      <c r="K225" s="43"/>
      <c r="L225" s="59"/>
      <c r="M225" s="45" t="str">
        <f t="shared" si="117"/>
        <v/>
      </c>
      <c r="N225" s="45" t="str">
        <f t="shared" si="118"/>
        <v/>
      </c>
      <c r="O225" s="45" t="str">
        <f t="shared" si="119"/>
        <v/>
      </c>
      <c r="P225" s="69"/>
      <c r="Q225" s="70"/>
      <c r="R225" s="70"/>
      <c r="S225" s="45"/>
      <c r="T225" s="45"/>
      <c r="U225" s="45"/>
      <c r="V225" s="46">
        <f t="shared" si="120"/>
        <v>0</v>
      </c>
      <c r="W225" s="47" t="str">
        <f t="shared" si="121"/>
        <v>-</v>
      </c>
      <c r="X225" s="38" t="str">
        <f t="shared" si="127"/>
        <v>-</v>
      </c>
      <c r="Y225" s="45"/>
      <c r="Z225" s="26">
        <f t="shared" si="122"/>
        <v>0</v>
      </c>
      <c r="AA225" s="26" t="str">
        <f t="shared" si="123"/>
        <v>-</v>
      </c>
      <c r="AB225" s="26" t="str">
        <f t="shared" si="124"/>
        <v>-</v>
      </c>
      <c r="AC225" s="26" t="str">
        <f t="shared" si="125"/>
        <v>-</v>
      </c>
      <c r="AD225" s="27" t="str">
        <f t="shared" si="126"/>
        <v>-</v>
      </c>
      <c r="AE225" s="28" t="e">
        <f t="shared" si="128"/>
        <v>#VALUE!</v>
      </c>
      <c r="AF225" s="29" t="str">
        <f t="shared" si="129"/>
        <v>-</v>
      </c>
      <c r="AG225" s="29" t="str">
        <f t="shared" si="130"/>
        <v>-</v>
      </c>
      <c r="AH225" s="29" t="str">
        <f t="shared" si="131"/>
        <v>-</v>
      </c>
      <c r="AI225" s="29" t="str">
        <f t="shared" si="132"/>
        <v>-</v>
      </c>
      <c r="AJ225" s="29" t="str">
        <f t="shared" si="133"/>
        <v>-</v>
      </c>
      <c r="AK225" s="30" t="str">
        <f t="shared" si="134"/>
        <v>-</v>
      </c>
      <c r="AL225" s="31">
        <f t="shared" si="135"/>
        <v>8</v>
      </c>
      <c r="AM225" s="32">
        <f t="shared" si="136"/>
        <v>0</v>
      </c>
      <c r="AN225" s="29" t="str">
        <f t="shared" si="137"/>
        <v>-</v>
      </c>
      <c r="AO225" s="29" t="str">
        <f t="shared" si="138"/>
        <v>-</v>
      </c>
      <c r="AP225" s="29" t="str">
        <f t="shared" si="139"/>
        <v>-</v>
      </c>
      <c r="AQ225" s="29" t="str">
        <f t="shared" si="140"/>
        <v>-</v>
      </c>
      <c r="AR225" s="29" t="str">
        <f t="shared" si="141"/>
        <v>-</v>
      </c>
      <c r="AS225" s="29" t="str">
        <f t="shared" si="142"/>
        <v>-</v>
      </c>
      <c r="AT225" s="30" t="str">
        <f t="shared" si="143"/>
        <v>-</v>
      </c>
      <c r="AU225" s="31">
        <f t="shared" si="144"/>
        <v>8</v>
      </c>
    </row>
    <row r="226" spans="1:47">
      <c r="A226" s="33"/>
      <c r="B226" s="33"/>
      <c r="C226" s="33"/>
      <c r="D226" s="34"/>
      <c r="E226" s="35"/>
      <c r="F226" s="36"/>
      <c r="G226" s="59"/>
      <c r="H226" s="34"/>
      <c r="I226" s="34"/>
      <c r="J226" s="34"/>
      <c r="K226" s="34"/>
      <c r="L226" s="59"/>
      <c r="M226" s="37" t="str">
        <f t="shared" si="117"/>
        <v/>
      </c>
      <c r="N226" s="37" t="str">
        <f t="shared" si="118"/>
        <v/>
      </c>
      <c r="O226" s="37" t="str">
        <f t="shared" si="119"/>
        <v/>
      </c>
      <c r="P226" s="69"/>
      <c r="Q226" s="70"/>
      <c r="R226" s="70"/>
      <c r="S226" s="37"/>
      <c r="T226" s="37"/>
      <c r="U226" s="37"/>
      <c r="V226" s="39">
        <f t="shared" si="120"/>
        <v>0</v>
      </c>
      <c r="W226" s="40" t="str">
        <f t="shared" si="121"/>
        <v>-</v>
      </c>
      <c r="X226" s="38" t="str">
        <f t="shared" si="127"/>
        <v>-</v>
      </c>
      <c r="Y226" s="41"/>
      <c r="Z226" s="26">
        <f t="shared" si="122"/>
        <v>0</v>
      </c>
      <c r="AA226" s="26" t="str">
        <f t="shared" si="123"/>
        <v>-</v>
      </c>
      <c r="AB226" s="26" t="str">
        <f t="shared" si="124"/>
        <v>-</v>
      </c>
      <c r="AC226" s="26" t="str">
        <f t="shared" si="125"/>
        <v>-</v>
      </c>
      <c r="AD226" s="27" t="str">
        <f t="shared" si="126"/>
        <v>-</v>
      </c>
      <c r="AE226" s="28" t="e">
        <f t="shared" si="128"/>
        <v>#VALUE!</v>
      </c>
      <c r="AF226" s="29" t="str">
        <f t="shared" si="129"/>
        <v>-</v>
      </c>
      <c r="AG226" s="29" t="str">
        <f t="shared" si="130"/>
        <v>-</v>
      </c>
      <c r="AH226" s="29" t="str">
        <f t="shared" si="131"/>
        <v>-</v>
      </c>
      <c r="AI226" s="29" t="str">
        <f t="shared" si="132"/>
        <v>-</v>
      </c>
      <c r="AJ226" s="29" t="str">
        <f t="shared" si="133"/>
        <v>-</v>
      </c>
      <c r="AK226" s="30" t="str">
        <f t="shared" si="134"/>
        <v>-</v>
      </c>
      <c r="AL226" s="31">
        <f t="shared" si="135"/>
        <v>8</v>
      </c>
      <c r="AM226" s="32">
        <f t="shared" si="136"/>
        <v>0</v>
      </c>
      <c r="AN226" s="29" t="str">
        <f t="shared" si="137"/>
        <v>-</v>
      </c>
      <c r="AO226" s="29" t="str">
        <f t="shared" si="138"/>
        <v>-</v>
      </c>
      <c r="AP226" s="29" t="str">
        <f t="shared" si="139"/>
        <v>-</v>
      </c>
      <c r="AQ226" s="29" t="str">
        <f t="shared" si="140"/>
        <v>-</v>
      </c>
      <c r="AR226" s="29" t="str">
        <f t="shared" si="141"/>
        <v>-</v>
      </c>
      <c r="AS226" s="29" t="str">
        <f t="shared" si="142"/>
        <v>-</v>
      </c>
      <c r="AT226" s="30" t="str">
        <f t="shared" si="143"/>
        <v>-</v>
      </c>
      <c r="AU226" s="31">
        <f t="shared" si="144"/>
        <v>8</v>
      </c>
    </row>
    <row r="227" spans="1:47">
      <c r="A227" s="42"/>
      <c r="B227" s="42"/>
      <c r="C227" s="42"/>
      <c r="D227" s="43"/>
      <c r="E227" s="44"/>
      <c r="F227" s="36"/>
      <c r="G227" s="59"/>
      <c r="H227" s="43"/>
      <c r="I227" s="43"/>
      <c r="J227" s="43"/>
      <c r="K227" s="43"/>
      <c r="L227" s="59"/>
      <c r="M227" s="45" t="str">
        <f t="shared" si="117"/>
        <v/>
      </c>
      <c r="N227" s="45" t="str">
        <f t="shared" si="118"/>
        <v/>
      </c>
      <c r="O227" s="45" t="str">
        <f t="shared" si="119"/>
        <v/>
      </c>
      <c r="P227" s="69"/>
      <c r="Q227" s="70"/>
      <c r="R227" s="70"/>
      <c r="S227" s="45"/>
      <c r="T227" s="45"/>
      <c r="U227" s="45"/>
      <c r="V227" s="46">
        <f t="shared" si="120"/>
        <v>0</v>
      </c>
      <c r="W227" s="47" t="str">
        <f t="shared" si="121"/>
        <v>-</v>
      </c>
      <c r="X227" s="38" t="str">
        <f t="shared" si="127"/>
        <v>-</v>
      </c>
      <c r="Y227" s="45"/>
      <c r="Z227" s="26">
        <f t="shared" si="122"/>
        <v>0</v>
      </c>
      <c r="AA227" s="26" t="str">
        <f t="shared" si="123"/>
        <v>-</v>
      </c>
      <c r="AB227" s="26" t="str">
        <f t="shared" si="124"/>
        <v>-</v>
      </c>
      <c r="AC227" s="26" t="str">
        <f t="shared" si="125"/>
        <v>-</v>
      </c>
      <c r="AD227" s="27" t="str">
        <f t="shared" si="126"/>
        <v>-</v>
      </c>
      <c r="AE227" s="28" t="e">
        <f t="shared" si="128"/>
        <v>#VALUE!</v>
      </c>
      <c r="AF227" s="29" t="str">
        <f t="shared" si="129"/>
        <v>-</v>
      </c>
      <c r="AG227" s="29" t="str">
        <f t="shared" si="130"/>
        <v>-</v>
      </c>
      <c r="AH227" s="29" t="str">
        <f t="shared" si="131"/>
        <v>-</v>
      </c>
      <c r="AI227" s="29" t="str">
        <f t="shared" si="132"/>
        <v>-</v>
      </c>
      <c r="AJ227" s="29" t="str">
        <f t="shared" si="133"/>
        <v>-</v>
      </c>
      <c r="AK227" s="30" t="str">
        <f t="shared" si="134"/>
        <v>-</v>
      </c>
      <c r="AL227" s="31">
        <f t="shared" si="135"/>
        <v>8</v>
      </c>
      <c r="AM227" s="32">
        <f t="shared" si="136"/>
        <v>0</v>
      </c>
      <c r="AN227" s="29" t="str">
        <f t="shared" si="137"/>
        <v>-</v>
      </c>
      <c r="AO227" s="29" t="str">
        <f t="shared" si="138"/>
        <v>-</v>
      </c>
      <c r="AP227" s="29" t="str">
        <f t="shared" si="139"/>
        <v>-</v>
      </c>
      <c r="AQ227" s="29" t="str">
        <f t="shared" si="140"/>
        <v>-</v>
      </c>
      <c r="AR227" s="29" t="str">
        <f t="shared" si="141"/>
        <v>-</v>
      </c>
      <c r="AS227" s="29" t="str">
        <f t="shared" si="142"/>
        <v>-</v>
      </c>
      <c r="AT227" s="30" t="str">
        <f t="shared" si="143"/>
        <v>-</v>
      </c>
      <c r="AU227" s="31">
        <f t="shared" si="144"/>
        <v>8</v>
      </c>
    </row>
    <row r="228" spans="1:47">
      <c r="A228" s="33"/>
      <c r="B228" s="33"/>
      <c r="C228" s="33"/>
      <c r="D228" s="34"/>
      <c r="E228" s="35"/>
      <c r="F228" s="36"/>
      <c r="G228" s="59"/>
      <c r="H228" s="34"/>
      <c r="I228" s="34"/>
      <c r="J228" s="34"/>
      <c r="K228" s="34"/>
      <c r="L228" s="59"/>
      <c r="M228" s="37" t="str">
        <f t="shared" si="117"/>
        <v/>
      </c>
      <c r="N228" s="37" t="str">
        <f t="shared" si="118"/>
        <v/>
      </c>
      <c r="O228" s="37" t="str">
        <f t="shared" si="119"/>
        <v/>
      </c>
      <c r="P228" s="69"/>
      <c r="Q228" s="70"/>
      <c r="R228" s="70"/>
      <c r="S228" s="37"/>
      <c r="T228" s="37"/>
      <c r="U228" s="37"/>
      <c r="V228" s="39">
        <f t="shared" si="120"/>
        <v>0</v>
      </c>
      <c r="W228" s="40" t="str">
        <f t="shared" si="121"/>
        <v>-</v>
      </c>
      <c r="X228" s="38" t="str">
        <f t="shared" si="127"/>
        <v>-</v>
      </c>
      <c r="Y228" s="41"/>
      <c r="Z228" s="26">
        <f t="shared" si="122"/>
        <v>0</v>
      </c>
      <c r="AA228" s="26" t="str">
        <f t="shared" si="123"/>
        <v>-</v>
      </c>
      <c r="AB228" s="26" t="str">
        <f t="shared" si="124"/>
        <v>-</v>
      </c>
      <c r="AC228" s="26" t="str">
        <f t="shared" si="125"/>
        <v>-</v>
      </c>
      <c r="AD228" s="27" t="str">
        <f t="shared" si="126"/>
        <v>-</v>
      </c>
      <c r="AE228" s="28" t="e">
        <f t="shared" si="128"/>
        <v>#VALUE!</v>
      </c>
      <c r="AF228" s="29" t="str">
        <f t="shared" si="129"/>
        <v>-</v>
      </c>
      <c r="AG228" s="29" t="str">
        <f t="shared" si="130"/>
        <v>-</v>
      </c>
      <c r="AH228" s="29" t="str">
        <f t="shared" si="131"/>
        <v>-</v>
      </c>
      <c r="AI228" s="29" t="str">
        <f t="shared" si="132"/>
        <v>-</v>
      </c>
      <c r="AJ228" s="29" t="str">
        <f t="shared" si="133"/>
        <v>-</v>
      </c>
      <c r="AK228" s="30" t="str">
        <f t="shared" si="134"/>
        <v>-</v>
      </c>
      <c r="AL228" s="31">
        <f t="shared" si="135"/>
        <v>8</v>
      </c>
      <c r="AM228" s="32">
        <f t="shared" si="136"/>
        <v>0</v>
      </c>
      <c r="AN228" s="29" t="str">
        <f t="shared" si="137"/>
        <v>-</v>
      </c>
      <c r="AO228" s="29" t="str">
        <f t="shared" si="138"/>
        <v>-</v>
      </c>
      <c r="AP228" s="29" t="str">
        <f t="shared" si="139"/>
        <v>-</v>
      </c>
      <c r="AQ228" s="29" t="str">
        <f t="shared" si="140"/>
        <v>-</v>
      </c>
      <c r="AR228" s="29" t="str">
        <f t="shared" si="141"/>
        <v>-</v>
      </c>
      <c r="AS228" s="29" t="str">
        <f t="shared" si="142"/>
        <v>-</v>
      </c>
      <c r="AT228" s="30" t="str">
        <f t="shared" si="143"/>
        <v>-</v>
      </c>
      <c r="AU228" s="31">
        <f t="shared" si="144"/>
        <v>8</v>
      </c>
    </row>
    <row r="229" spans="1:47">
      <c r="A229" s="42"/>
      <c r="B229" s="42"/>
      <c r="C229" s="42"/>
      <c r="D229" s="43"/>
      <c r="E229" s="44"/>
      <c r="F229" s="36"/>
      <c r="G229" s="59"/>
      <c r="H229" s="43"/>
      <c r="I229" s="43"/>
      <c r="J229" s="43"/>
      <c r="K229" s="43"/>
      <c r="L229" s="59"/>
      <c r="M229" s="45" t="str">
        <f t="shared" si="117"/>
        <v/>
      </c>
      <c r="N229" s="45" t="str">
        <f t="shared" si="118"/>
        <v/>
      </c>
      <c r="O229" s="45" t="str">
        <f t="shared" si="119"/>
        <v/>
      </c>
      <c r="P229" s="69"/>
      <c r="Q229" s="70"/>
      <c r="R229" s="70"/>
      <c r="S229" s="45"/>
      <c r="T229" s="45"/>
      <c r="U229" s="45"/>
      <c r="V229" s="46">
        <f t="shared" si="120"/>
        <v>0</v>
      </c>
      <c r="W229" s="47" t="str">
        <f t="shared" si="121"/>
        <v>-</v>
      </c>
      <c r="X229" s="38" t="str">
        <f t="shared" si="127"/>
        <v>-</v>
      </c>
      <c r="Y229" s="45"/>
      <c r="Z229" s="26">
        <f t="shared" si="122"/>
        <v>0</v>
      </c>
      <c r="AA229" s="26" t="str">
        <f t="shared" si="123"/>
        <v>-</v>
      </c>
      <c r="AB229" s="26" t="str">
        <f t="shared" si="124"/>
        <v>-</v>
      </c>
      <c r="AC229" s="26" t="str">
        <f t="shared" si="125"/>
        <v>-</v>
      </c>
      <c r="AD229" s="27" t="str">
        <f t="shared" si="126"/>
        <v>-</v>
      </c>
      <c r="AE229" s="28" t="e">
        <f t="shared" si="128"/>
        <v>#VALUE!</v>
      </c>
      <c r="AF229" s="29" t="str">
        <f t="shared" si="129"/>
        <v>-</v>
      </c>
      <c r="AG229" s="29" t="str">
        <f t="shared" si="130"/>
        <v>-</v>
      </c>
      <c r="AH229" s="29" t="str">
        <f t="shared" si="131"/>
        <v>-</v>
      </c>
      <c r="AI229" s="29" t="str">
        <f t="shared" si="132"/>
        <v>-</v>
      </c>
      <c r="AJ229" s="29" t="str">
        <f t="shared" si="133"/>
        <v>-</v>
      </c>
      <c r="AK229" s="30" t="str">
        <f t="shared" si="134"/>
        <v>-</v>
      </c>
      <c r="AL229" s="31">
        <f t="shared" si="135"/>
        <v>8</v>
      </c>
      <c r="AM229" s="32">
        <f t="shared" si="136"/>
        <v>0</v>
      </c>
      <c r="AN229" s="29" t="str">
        <f t="shared" si="137"/>
        <v>-</v>
      </c>
      <c r="AO229" s="29" t="str">
        <f t="shared" si="138"/>
        <v>-</v>
      </c>
      <c r="AP229" s="29" t="str">
        <f t="shared" si="139"/>
        <v>-</v>
      </c>
      <c r="AQ229" s="29" t="str">
        <f t="shared" si="140"/>
        <v>-</v>
      </c>
      <c r="AR229" s="29" t="str">
        <f t="shared" si="141"/>
        <v>-</v>
      </c>
      <c r="AS229" s="29" t="str">
        <f t="shared" si="142"/>
        <v>-</v>
      </c>
      <c r="AT229" s="30" t="str">
        <f t="shared" si="143"/>
        <v>-</v>
      </c>
      <c r="AU229" s="31">
        <f t="shared" si="144"/>
        <v>8</v>
      </c>
    </row>
    <row r="230" spans="1:47">
      <c r="A230" s="33"/>
      <c r="B230" s="33"/>
      <c r="C230" s="33"/>
      <c r="D230" s="34"/>
      <c r="E230" s="35"/>
      <c r="F230" s="36"/>
      <c r="G230" s="59"/>
      <c r="H230" s="34"/>
      <c r="I230" s="34"/>
      <c r="J230" s="34"/>
      <c r="K230" s="34"/>
      <c r="L230" s="59"/>
      <c r="M230" s="37" t="str">
        <f t="shared" si="117"/>
        <v/>
      </c>
      <c r="N230" s="37" t="str">
        <f t="shared" si="118"/>
        <v/>
      </c>
      <c r="O230" s="37" t="str">
        <f t="shared" si="119"/>
        <v/>
      </c>
      <c r="P230" s="69"/>
      <c r="Q230" s="70"/>
      <c r="R230" s="70"/>
      <c r="S230" s="37"/>
      <c r="T230" s="37"/>
      <c r="U230" s="37"/>
      <c r="V230" s="39">
        <f t="shared" si="120"/>
        <v>0</v>
      </c>
      <c r="W230" s="40" t="str">
        <f t="shared" si="121"/>
        <v>-</v>
      </c>
      <c r="X230" s="38" t="str">
        <f t="shared" si="127"/>
        <v>-</v>
      </c>
      <c r="Y230" s="41"/>
      <c r="Z230" s="26">
        <f t="shared" si="122"/>
        <v>0</v>
      </c>
      <c r="AA230" s="26" t="str">
        <f t="shared" si="123"/>
        <v>-</v>
      </c>
      <c r="AB230" s="26" t="str">
        <f t="shared" si="124"/>
        <v>-</v>
      </c>
      <c r="AC230" s="26" t="str">
        <f t="shared" si="125"/>
        <v>-</v>
      </c>
      <c r="AD230" s="27" t="str">
        <f t="shared" si="126"/>
        <v>-</v>
      </c>
      <c r="AE230" s="28" t="e">
        <f t="shared" si="128"/>
        <v>#VALUE!</v>
      </c>
      <c r="AF230" s="29" t="str">
        <f t="shared" si="129"/>
        <v>-</v>
      </c>
      <c r="AG230" s="29" t="str">
        <f t="shared" si="130"/>
        <v>-</v>
      </c>
      <c r="AH230" s="29" t="str">
        <f t="shared" si="131"/>
        <v>-</v>
      </c>
      <c r="AI230" s="29" t="str">
        <f t="shared" si="132"/>
        <v>-</v>
      </c>
      <c r="AJ230" s="29" t="str">
        <f t="shared" si="133"/>
        <v>-</v>
      </c>
      <c r="AK230" s="30" t="str">
        <f t="shared" si="134"/>
        <v>-</v>
      </c>
      <c r="AL230" s="31">
        <f t="shared" si="135"/>
        <v>8</v>
      </c>
      <c r="AM230" s="32">
        <f t="shared" si="136"/>
        <v>0</v>
      </c>
      <c r="AN230" s="29" t="str">
        <f t="shared" si="137"/>
        <v>-</v>
      </c>
      <c r="AO230" s="29" t="str">
        <f t="shared" si="138"/>
        <v>-</v>
      </c>
      <c r="AP230" s="29" t="str">
        <f t="shared" si="139"/>
        <v>-</v>
      </c>
      <c r="AQ230" s="29" t="str">
        <f t="shared" si="140"/>
        <v>-</v>
      </c>
      <c r="AR230" s="29" t="str">
        <f t="shared" si="141"/>
        <v>-</v>
      </c>
      <c r="AS230" s="29" t="str">
        <f t="shared" si="142"/>
        <v>-</v>
      </c>
      <c r="AT230" s="30" t="str">
        <f t="shared" si="143"/>
        <v>-</v>
      </c>
      <c r="AU230" s="31">
        <f t="shared" si="144"/>
        <v>8</v>
      </c>
    </row>
    <row r="231" spans="1:47">
      <c r="A231" s="42"/>
      <c r="B231" s="42"/>
      <c r="C231" s="42"/>
      <c r="D231" s="43"/>
      <c r="E231" s="44"/>
      <c r="F231" s="36"/>
      <c r="G231" s="59"/>
      <c r="H231" s="43"/>
      <c r="I231" s="43"/>
      <c r="J231" s="43"/>
      <c r="K231" s="43"/>
      <c r="L231" s="59"/>
      <c r="M231" s="45" t="str">
        <f t="shared" si="117"/>
        <v/>
      </c>
      <c r="N231" s="45" t="str">
        <f t="shared" si="118"/>
        <v/>
      </c>
      <c r="O231" s="45" t="str">
        <f t="shared" si="119"/>
        <v/>
      </c>
      <c r="P231" s="69"/>
      <c r="Q231" s="70"/>
      <c r="R231" s="70"/>
      <c r="S231" s="45"/>
      <c r="T231" s="45"/>
      <c r="U231" s="45"/>
      <c r="V231" s="46">
        <f t="shared" si="120"/>
        <v>0</v>
      </c>
      <c r="W231" s="47" t="str">
        <f t="shared" si="121"/>
        <v>-</v>
      </c>
      <c r="X231" s="38" t="str">
        <f t="shared" si="127"/>
        <v>-</v>
      </c>
      <c r="Y231" s="45"/>
      <c r="Z231" s="26">
        <f t="shared" si="122"/>
        <v>0</v>
      </c>
      <c r="AA231" s="26" t="str">
        <f t="shared" si="123"/>
        <v>-</v>
      </c>
      <c r="AB231" s="26" t="str">
        <f t="shared" si="124"/>
        <v>-</v>
      </c>
      <c r="AC231" s="26" t="str">
        <f t="shared" si="125"/>
        <v>-</v>
      </c>
      <c r="AD231" s="27" t="str">
        <f t="shared" si="126"/>
        <v>-</v>
      </c>
      <c r="AE231" s="28" t="e">
        <f t="shared" si="128"/>
        <v>#VALUE!</v>
      </c>
      <c r="AF231" s="29" t="str">
        <f t="shared" si="129"/>
        <v>-</v>
      </c>
      <c r="AG231" s="29" t="str">
        <f t="shared" si="130"/>
        <v>-</v>
      </c>
      <c r="AH231" s="29" t="str">
        <f t="shared" si="131"/>
        <v>-</v>
      </c>
      <c r="AI231" s="29" t="str">
        <f t="shared" si="132"/>
        <v>-</v>
      </c>
      <c r="AJ231" s="29" t="str">
        <f t="shared" si="133"/>
        <v>-</v>
      </c>
      <c r="AK231" s="30" t="str">
        <f t="shared" si="134"/>
        <v>-</v>
      </c>
      <c r="AL231" s="31">
        <f t="shared" si="135"/>
        <v>8</v>
      </c>
      <c r="AM231" s="32">
        <f t="shared" si="136"/>
        <v>0</v>
      </c>
      <c r="AN231" s="29" t="str">
        <f t="shared" si="137"/>
        <v>-</v>
      </c>
      <c r="AO231" s="29" t="str">
        <f t="shared" si="138"/>
        <v>-</v>
      </c>
      <c r="AP231" s="29" t="str">
        <f t="shared" si="139"/>
        <v>-</v>
      </c>
      <c r="AQ231" s="29" t="str">
        <f t="shared" si="140"/>
        <v>-</v>
      </c>
      <c r="AR231" s="29" t="str">
        <f t="shared" si="141"/>
        <v>-</v>
      </c>
      <c r="AS231" s="29" t="str">
        <f t="shared" si="142"/>
        <v>-</v>
      </c>
      <c r="AT231" s="30" t="str">
        <f t="shared" si="143"/>
        <v>-</v>
      </c>
      <c r="AU231" s="31">
        <f t="shared" si="144"/>
        <v>8</v>
      </c>
    </row>
    <row r="232" spans="1:47">
      <c r="A232" s="33"/>
      <c r="B232" s="33"/>
      <c r="C232" s="33"/>
      <c r="D232" s="34"/>
      <c r="E232" s="35"/>
      <c r="F232" s="36"/>
      <c r="G232" s="59"/>
      <c r="H232" s="34"/>
      <c r="I232" s="34"/>
      <c r="J232" s="34"/>
      <c r="K232" s="34"/>
      <c r="L232" s="59"/>
      <c r="M232" s="37" t="str">
        <f t="shared" si="117"/>
        <v/>
      </c>
      <c r="N232" s="37" t="str">
        <f t="shared" si="118"/>
        <v/>
      </c>
      <c r="O232" s="37" t="str">
        <f t="shared" si="119"/>
        <v/>
      </c>
      <c r="P232" s="69"/>
      <c r="Q232" s="70"/>
      <c r="R232" s="70"/>
      <c r="S232" s="37"/>
      <c r="T232" s="37"/>
      <c r="U232" s="37"/>
      <c r="V232" s="39">
        <f t="shared" si="120"/>
        <v>0</v>
      </c>
      <c r="W232" s="40" t="str">
        <f t="shared" si="121"/>
        <v>-</v>
      </c>
      <c r="X232" s="38" t="str">
        <f t="shared" si="127"/>
        <v>-</v>
      </c>
      <c r="Y232" s="41"/>
      <c r="Z232" s="26">
        <f t="shared" si="122"/>
        <v>0</v>
      </c>
      <c r="AA232" s="26" t="str">
        <f t="shared" si="123"/>
        <v>-</v>
      </c>
      <c r="AB232" s="26" t="str">
        <f t="shared" si="124"/>
        <v>-</v>
      </c>
      <c r="AC232" s="26" t="str">
        <f t="shared" si="125"/>
        <v>-</v>
      </c>
      <c r="AD232" s="27" t="str">
        <f t="shared" si="126"/>
        <v>-</v>
      </c>
      <c r="AE232" s="28" t="e">
        <f t="shared" si="128"/>
        <v>#VALUE!</v>
      </c>
      <c r="AF232" s="29" t="str">
        <f t="shared" si="129"/>
        <v>-</v>
      </c>
      <c r="AG232" s="29" t="str">
        <f t="shared" si="130"/>
        <v>-</v>
      </c>
      <c r="AH232" s="29" t="str">
        <f t="shared" si="131"/>
        <v>-</v>
      </c>
      <c r="AI232" s="29" t="str">
        <f t="shared" si="132"/>
        <v>-</v>
      </c>
      <c r="AJ232" s="29" t="str">
        <f t="shared" si="133"/>
        <v>-</v>
      </c>
      <c r="AK232" s="30" t="str">
        <f t="shared" si="134"/>
        <v>-</v>
      </c>
      <c r="AL232" s="31">
        <f t="shared" si="135"/>
        <v>8</v>
      </c>
      <c r="AM232" s="32">
        <f t="shared" si="136"/>
        <v>0</v>
      </c>
      <c r="AN232" s="29" t="str">
        <f t="shared" si="137"/>
        <v>-</v>
      </c>
      <c r="AO232" s="29" t="str">
        <f t="shared" si="138"/>
        <v>-</v>
      </c>
      <c r="AP232" s="29" t="str">
        <f t="shared" si="139"/>
        <v>-</v>
      </c>
      <c r="AQ232" s="29" t="str">
        <f t="shared" si="140"/>
        <v>-</v>
      </c>
      <c r="AR232" s="29" t="str">
        <f t="shared" si="141"/>
        <v>-</v>
      </c>
      <c r="AS232" s="29" t="str">
        <f t="shared" si="142"/>
        <v>-</v>
      </c>
      <c r="AT232" s="30" t="str">
        <f t="shared" si="143"/>
        <v>-</v>
      </c>
      <c r="AU232" s="31">
        <f t="shared" si="144"/>
        <v>8</v>
      </c>
    </row>
    <row r="233" spans="1:47">
      <c r="A233" s="42"/>
      <c r="B233" s="42"/>
      <c r="C233" s="42"/>
      <c r="D233" s="43"/>
      <c r="E233" s="44"/>
      <c r="F233" s="36"/>
      <c r="G233" s="59"/>
      <c r="H233" s="43"/>
      <c r="I233" s="43"/>
      <c r="J233" s="43"/>
      <c r="K233" s="43"/>
      <c r="L233" s="59"/>
      <c r="M233" s="45" t="str">
        <f t="shared" si="117"/>
        <v/>
      </c>
      <c r="N233" s="45" t="str">
        <f t="shared" si="118"/>
        <v/>
      </c>
      <c r="O233" s="45" t="str">
        <f t="shared" si="119"/>
        <v/>
      </c>
      <c r="P233" s="69"/>
      <c r="Q233" s="70"/>
      <c r="R233" s="70"/>
      <c r="S233" s="45"/>
      <c r="T233" s="45"/>
      <c r="U233" s="45"/>
      <c r="V233" s="46">
        <f t="shared" si="120"/>
        <v>0</v>
      </c>
      <c r="W233" s="47" t="str">
        <f t="shared" si="121"/>
        <v>-</v>
      </c>
      <c r="X233" s="38" t="str">
        <f t="shared" si="127"/>
        <v>-</v>
      </c>
      <c r="Y233" s="45"/>
      <c r="Z233" s="26">
        <f t="shared" si="122"/>
        <v>0</v>
      </c>
      <c r="AA233" s="26" t="str">
        <f t="shared" si="123"/>
        <v>-</v>
      </c>
      <c r="AB233" s="26" t="str">
        <f t="shared" si="124"/>
        <v>-</v>
      </c>
      <c r="AC233" s="26" t="str">
        <f t="shared" si="125"/>
        <v>-</v>
      </c>
      <c r="AD233" s="27" t="str">
        <f t="shared" si="126"/>
        <v>-</v>
      </c>
      <c r="AE233" s="28" t="e">
        <f t="shared" si="128"/>
        <v>#VALUE!</v>
      </c>
      <c r="AF233" s="29" t="str">
        <f t="shared" si="129"/>
        <v>-</v>
      </c>
      <c r="AG233" s="29" t="str">
        <f t="shared" si="130"/>
        <v>-</v>
      </c>
      <c r="AH233" s="29" t="str">
        <f t="shared" si="131"/>
        <v>-</v>
      </c>
      <c r="AI233" s="29" t="str">
        <f t="shared" si="132"/>
        <v>-</v>
      </c>
      <c r="AJ233" s="29" t="str">
        <f t="shared" si="133"/>
        <v>-</v>
      </c>
      <c r="AK233" s="30" t="str">
        <f t="shared" si="134"/>
        <v>-</v>
      </c>
      <c r="AL233" s="31">
        <f t="shared" si="135"/>
        <v>8</v>
      </c>
      <c r="AM233" s="32">
        <f t="shared" si="136"/>
        <v>0</v>
      </c>
      <c r="AN233" s="29" t="str">
        <f t="shared" si="137"/>
        <v>-</v>
      </c>
      <c r="AO233" s="29" t="str">
        <f t="shared" si="138"/>
        <v>-</v>
      </c>
      <c r="AP233" s="29" t="str">
        <f t="shared" si="139"/>
        <v>-</v>
      </c>
      <c r="AQ233" s="29" t="str">
        <f t="shared" si="140"/>
        <v>-</v>
      </c>
      <c r="AR233" s="29" t="str">
        <f t="shared" si="141"/>
        <v>-</v>
      </c>
      <c r="AS233" s="29" t="str">
        <f t="shared" si="142"/>
        <v>-</v>
      </c>
      <c r="AT233" s="30" t="str">
        <f t="shared" si="143"/>
        <v>-</v>
      </c>
      <c r="AU233" s="31">
        <f t="shared" si="144"/>
        <v>8</v>
      </c>
    </row>
    <row r="234" spans="1:47">
      <c r="A234" s="33"/>
      <c r="B234" s="33"/>
      <c r="C234" s="33"/>
      <c r="D234" s="34"/>
      <c r="E234" s="35"/>
      <c r="F234" s="36"/>
      <c r="G234" s="59"/>
      <c r="H234" s="34"/>
      <c r="I234" s="34"/>
      <c r="J234" s="34"/>
      <c r="K234" s="34"/>
      <c r="L234" s="59"/>
      <c r="M234" s="37" t="str">
        <f t="shared" si="117"/>
        <v/>
      </c>
      <c r="N234" s="37" t="str">
        <f t="shared" si="118"/>
        <v/>
      </c>
      <c r="O234" s="37" t="str">
        <f t="shared" si="119"/>
        <v/>
      </c>
      <c r="P234" s="69"/>
      <c r="Q234" s="70"/>
      <c r="R234" s="70"/>
      <c r="S234" s="37"/>
      <c r="T234" s="37"/>
      <c r="U234" s="37"/>
      <c r="V234" s="39">
        <f t="shared" si="120"/>
        <v>0</v>
      </c>
      <c r="W234" s="40" t="str">
        <f t="shared" si="121"/>
        <v>-</v>
      </c>
      <c r="X234" s="38" t="str">
        <f t="shared" si="127"/>
        <v>-</v>
      </c>
      <c r="Y234" s="41"/>
      <c r="Z234" s="26">
        <f t="shared" si="122"/>
        <v>0</v>
      </c>
      <c r="AA234" s="26" t="str">
        <f t="shared" si="123"/>
        <v>-</v>
      </c>
      <c r="AB234" s="26" t="str">
        <f t="shared" si="124"/>
        <v>-</v>
      </c>
      <c r="AC234" s="26" t="str">
        <f t="shared" si="125"/>
        <v>-</v>
      </c>
      <c r="AD234" s="27" t="str">
        <f t="shared" si="126"/>
        <v>-</v>
      </c>
      <c r="AE234" s="28" t="e">
        <f t="shared" si="128"/>
        <v>#VALUE!</v>
      </c>
      <c r="AF234" s="29" t="str">
        <f t="shared" si="129"/>
        <v>-</v>
      </c>
      <c r="AG234" s="29" t="str">
        <f t="shared" si="130"/>
        <v>-</v>
      </c>
      <c r="AH234" s="29" t="str">
        <f t="shared" si="131"/>
        <v>-</v>
      </c>
      <c r="AI234" s="29" t="str">
        <f t="shared" si="132"/>
        <v>-</v>
      </c>
      <c r="AJ234" s="29" t="str">
        <f t="shared" si="133"/>
        <v>-</v>
      </c>
      <c r="AK234" s="30" t="str">
        <f t="shared" si="134"/>
        <v>-</v>
      </c>
      <c r="AL234" s="31">
        <f t="shared" si="135"/>
        <v>8</v>
      </c>
      <c r="AM234" s="32">
        <f t="shared" si="136"/>
        <v>0</v>
      </c>
      <c r="AN234" s="29" t="str">
        <f t="shared" si="137"/>
        <v>-</v>
      </c>
      <c r="AO234" s="29" t="str">
        <f t="shared" si="138"/>
        <v>-</v>
      </c>
      <c r="AP234" s="29" t="str">
        <f t="shared" si="139"/>
        <v>-</v>
      </c>
      <c r="AQ234" s="29" t="str">
        <f t="shared" si="140"/>
        <v>-</v>
      </c>
      <c r="AR234" s="29" t="str">
        <f t="shared" si="141"/>
        <v>-</v>
      </c>
      <c r="AS234" s="29" t="str">
        <f t="shared" si="142"/>
        <v>-</v>
      </c>
      <c r="AT234" s="30" t="str">
        <f t="shared" si="143"/>
        <v>-</v>
      </c>
      <c r="AU234" s="31">
        <f t="shared" si="144"/>
        <v>8</v>
      </c>
    </row>
    <row r="235" spans="1:47">
      <c r="A235" s="42"/>
      <c r="B235" s="42"/>
      <c r="C235" s="42"/>
      <c r="D235" s="43"/>
      <c r="E235" s="44"/>
      <c r="F235" s="36"/>
      <c r="G235" s="59"/>
      <c r="H235" s="43"/>
      <c r="I235" s="43"/>
      <c r="J235" s="43"/>
      <c r="K235" s="43"/>
      <c r="L235" s="59"/>
      <c r="M235" s="45" t="str">
        <f t="shared" si="117"/>
        <v/>
      </c>
      <c r="N235" s="45" t="str">
        <f t="shared" si="118"/>
        <v/>
      </c>
      <c r="O235" s="45" t="str">
        <f t="shared" si="119"/>
        <v/>
      </c>
      <c r="P235" s="69"/>
      <c r="Q235" s="70"/>
      <c r="R235" s="70"/>
      <c r="S235" s="45"/>
      <c r="T235" s="45"/>
      <c r="U235" s="45"/>
      <c r="V235" s="46">
        <f t="shared" si="120"/>
        <v>0</v>
      </c>
      <c r="W235" s="47" t="str">
        <f t="shared" si="121"/>
        <v>-</v>
      </c>
      <c r="X235" s="38" t="str">
        <f t="shared" si="127"/>
        <v>-</v>
      </c>
      <c r="Y235" s="45"/>
      <c r="Z235" s="26">
        <f t="shared" si="122"/>
        <v>0</v>
      </c>
      <c r="AA235" s="26" t="str">
        <f t="shared" si="123"/>
        <v>-</v>
      </c>
      <c r="AB235" s="26" t="str">
        <f t="shared" si="124"/>
        <v>-</v>
      </c>
      <c r="AC235" s="26" t="str">
        <f t="shared" si="125"/>
        <v>-</v>
      </c>
      <c r="AD235" s="27" t="str">
        <f t="shared" si="126"/>
        <v>-</v>
      </c>
      <c r="AE235" s="28" t="e">
        <f t="shared" si="128"/>
        <v>#VALUE!</v>
      </c>
      <c r="AF235" s="29" t="str">
        <f t="shared" si="129"/>
        <v>-</v>
      </c>
      <c r="AG235" s="29" t="str">
        <f t="shared" si="130"/>
        <v>-</v>
      </c>
      <c r="AH235" s="29" t="str">
        <f t="shared" si="131"/>
        <v>-</v>
      </c>
      <c r="AI235" s="29" t="str">
        <f t="shared" si="132"/>
        <v>-</v>
      </c>
      <c r="AJ235" s="29" t="str">
        <f t="shared" si="133"/>
        <v>-</v>
      </c>
      <c r="AK235" s="30" t="str">
        <f t="shared" si="134"/>
        <v>-</v>
      </c>
      <c r="AL235" s="31">
        <f t="shared" si="135"/>
        <v>8</v>
      </c>
      <c r="AM235" s="32">
        <f t="shared" si="136"/>
        <v>0</v>
      </c>
      <c r="AN235" s="29" t="str">
        <f t="shared" si="137"/>
        <v>-</v>
      </c>
      <c r="AO235" s="29" t="str">
        <f t="shared" si="138"/>
        <v>-</v>
      </c>
      <c r="AP235" s="29" t="str">
        <f t="shared" si="139"/>
        <v>-</v>
      </c>
      <c r="AQ235" s="29" t="str">
        <f t="shared" si="140"/>
        <v>-</v>
      </c>
      <c r="AR235" s="29" t="str">
        <f t="shared" si="141"/>
        <v>-</v>
      </c>
      <c r="AS235" s="29" t="str">
        <f t="shared" si="142"/>
        <v>-</v>
      </c>
      <c r="AT235" s="30" t="str">
        <f t="shared" si="143"/>
        <v>-</v>
      </c>
      <c r="AU235" s="31">
        <f t="shared" si="144"/>
        <v>8</v>
      </c>
    </row>
    <row r="236" spans="1:47">
      <c r="A236" s="33"/>
      <c r="B236" s="33"/>
      <c r="C236" s="33"/>
      <c r="D236" s="34"/>
      <c r="E236" s="35"/>
      <c r="F236" s="36"/>
      <c r="G236" s="59"/>
      <c r="H236" s="34"/>
      <c r="I236" s="34"/>
      <c r="J236" s="34"/>
      <c r="K236" s="34"/>
      <c r="L236" s="59"/>
      <c r="M236" s="37" t="str">
        <f t="shared" si="117"/>
        <v/>
      </c>
      <c r="N236" s="37" t="str">
        <f t="shared" si="118"/>
        <v/>
      </c>
      <c r="O236" s="37" t="str">
        <f t="shared" si="119"/>
        <v/>
      </c>
      <c r="P236" s="69"/>
      <c r="Q236" s="70"/>
      <c r="R236" s="70"/>
      <c r="S236" s="37"/>
      <c r="T236" s="37"/>
      <c r="U236" s="37"/>
      <c r="V236" s="39">
        <f t="shared" si="120"/>
        <v>0</v>
      </c>
      <c r="W236" s="40" t="str">
        <f t="shared" si="121"/>
        <v>-</v>
      </c>
      <c r="X236" s="38" t="str">
        <f t="shared" si="127"/>
        <v>-</v>
      </c>
      <c r="Y236" s="41"/>
      <c r="Z236" s="26">
        <f t="shared" si="122"/>
        <v>0</v>
      </c>
      <c r="AA236" s="26" t="str">
        <f t="shared" si="123"/>
        <v>-</v>
      </c>
      <c r="AB236" s="26" t="str">
        <f t="shared" si="124"/>
        <v>-</v>
      </c>
      <c r="AC236" s="26" t="str">
        <f t="shared" si="125"/>
        <v>-</v>
      </c>
      <c r="AD236" s="27" t="str">
        <f t="shared" si="126"/>
        <v>-</v>
      </c>
      <c r="AE236" s="28" t="e">
        <f t="shared" si="128"/>
        <v>#VALUE!</v>
      </c>
      <c r="AF236" s="29" t="str">
        <f t="shared" si="129"/>
        <v>-</v>
      </c>
      <c r="AG236" s="29" t="str">
        <f t="shared" si="130"/>
        <v>-</v>
      </c>
      <c r="AH236" s="29" t="str">
        <f t="shared" si="131"/>
        <v>-</v>
      </c>
      <c r="AI236" s="29" t="str">
        <f t="shared" si="132"/>
        <v>-</v>
      </c>
      <c r="AJ236" s="29" t="str">
        <f t="shared" si="133"/>
        <v>-</v>
      </c>
      <c r="AK236" s="30" t="str">
        <f t="shared" si="134"/>
        <v>-</v>
      </c>
      <c r="AL236" s="31">
        <f t="shared" si="135"/>
        <v>8</v>
      </c>
      <c r="AM236" s="32">
        <f t="shared" si="136"/>
        <v>0</v>
      </c>
      <c r="AN236" s="29" t="str">
        <f t="shared" si="137"/>
        <v>-</v>
      </c>
      <c r="AO236" s="29" t="str">
        <f t="shared" si="138"/>
        <v>-</v>
      </c>
      <c r="AP236" s="29" t="str">
        <f t="shared" si="139"/>
        <v>-</v>
      </c>
      <c r="AQ236" s="29" t="str">
        <f t="shared" si="140"/>
        <v>-</v>
      </c>
      <c r="AR236" s="29" t="str">
        <f t="shared" si="141"/>
        <v>-</v>
      </c>
      <c r="AS236" s="29" t="str">
        <f t="shared" si="142"/>
        <v>-</v>
      </c>
      <c r="AT236" s="30" t="str">
        <f t="shared" si="143"/>
        <v>-</v>
      </c>
      <c r="AU236" s="31">
        <f t="shared" si="144"/>
        <v>8</v>
      </c>
    </row>
    <row r="237" spans="1:47">
      <c r="A237" s="42"/>
      <c r="B237" s="42"/>
      <c r="C237" s="42"/>
      <c r="D237" s="43"/>
      <c r="E237" s="44"/>
      <c r="F237" s="36"/>
      <c r="G237" s="59"/>
      <c r="H237" s="43"/>
      <c r="I237" s="43"/>
      <c r="J237" s="43"/>
      <c r="K237" s="43"/>
      <c r="L237" s="59"/>
      <c r="M237" s="45" t="str">
        <f t="shared" si="117"/>
        <v/>
      </c>
      <c r="N237" s="45" t="str">
        <f t="shared" si="118"/>
        <v/>
      </c>
      <c r="O237" s="45" t="str">
        <f t="shared" si="119"/>
        <v/>
      </c>
      <c r="P237" s="69"/>
      <c r="Q237" s="70"/>
      <c r="R237" s="70"/>
      <c r="S237" s="45"/>
      <c r="T237" s="45"/>
      <c r="U237" s="45"/>
      <c r="V237" s="46">
        <f t="shared" si="120"/>
        <v>0</v>
      </c>
      <c r="W237" s="47" t="str">
        <f t="shared" si="121"/>
        <v>-</v>
      </c>
      <c r="X237" s="38" t="str">
        <f t="shared" si="127"/>
        <v>-</v>
      </c>
      <c r="Y237" s="45"/>
      <c r="Z237" s="26">
        <f t="shared" si="122"/>
        <v>0</v>
      </c>
      <c r="AA237" s="26" t="str">
        <f t="shared" si="123"/>
        <v>-</v>
      </c>
      <c r="AB237" s="26" t="str">
        <f t="shared" si="124"/>
        <v>-</v>
      </c>
      <c r="AC237" s="26" t="str">
        <f t="shared" si="125"/>
        <v>-</v>
      </c>
      <c r="AD237" s="27" t="str">
        <f t="shared" si="126"/>
        <v>-</v>
      </c>
      <c r="AE237" s="28" t="e">
        <f t="shared" si="128"/>
        <v>#VALUE!</v>
      </c>
      <c r="AF237" s="29" t="str">
        <f t="shared" si="129"/>
        <v>-</v>
      </c>
      <c r="AG237" s="29" t="str">
        <f t="shared" si="130"/>
        <v>-</v>
      </c>
      <c r="AH237" s="29" t="str">
        <f t="shared" si="131"/>
        <v>-</v>
      </c>
      <c r="AI237" s="29" t="str">
        <f t="shared" si="132"/>
        <v>-</v>
      </c>
      <c r="AJ237" s="29" t="str">
        <f t="shared" si="133"/>
        <v>-</v>
      </c>
      <c r="AK237" s="30" t="str">
        <f t="shared" si="134"/>
        <v>-</v>
      </c>
      <c r="AL237" s="31">
        <f t="shared" si="135"/>
        <v>8</v>
      </c>
      <c r="AM237" s="32">
        <f t="shared" si="136"/>
        <v>0</v>
      </c>
      <c r="AN237" s="29" t="str">
        <f t="shared" si="137"/>
        <v>-</v>
      </c>
      <c r="AO237" s="29" t="str">
        <f t="shared" si="138"/>
        <v>-</v>
      </c>
      <c r="AP237" s="29" t="str">
        <f t="shared" si="139"/>
        <v>-</v>
      </c>
      <c r="AQ237" s="29" t="str">
        <f t="shared" si="140"/>
        <v>-</v>
      </c>
      <c r="AR237" s="29" t="str">
        <f t="shared" si="141"/>
        <v>-</v>
      </c>
      <c r="AS237" s="29" t="str">
        <f t="shared" si="142"/>
        <v>-</v>
      </c>
      <c r="AT237" s="30" t="str">
        <f t="shared" si="143"/>
        <v>-</v>
      </c>
      <c r="AU237" s="31">
        <f t="shared" si="144"/>
        <v>8</v>
      </c>
    </row>
    <row r="238" spans="1:47">
      <c r="A238" s="33"/>
      <c r="B238" s="33"/>
      <c r="C238" s="33"/>
      <c r="D238" s="34"/>
      <c r="E238" s="35"/>
      <c r="F238" s="36"/>
      <c r="G238" s="59"/>
      <c r="H238" s="34"/>
      <c r="I238" s="34"/>
      <c r="J238" s="34"/>
      <c r="K238" s="34"/>
      <c r="L238" s="59"/>
      <c r="M238" s="37" t="str">
        <f t="shared" si="117"/>
        <v/>
      </c>
      <c r="N238" s="37" t="str">
        <f t="shared" si="118"/>
        <v/>
      </c>
      <c r="O238" s="37" t="str">
        <f t="shared" si="119"/>
        <v/>
      </c>
      <c r="P238" s="69"/>
      <c r="Q238" s="70"/>
      <c r="R238" s="70"/>
      <c r="S238" s="37"/>
      <c r="T238" s="37"/>
      <c r="U238" s="37"/>
      <c r="V238" s="39">
        <f t="shared" si="120"/>
        <v>0</v>
      </c>
      <c r="W238" s="40" t="str">
        <f t="shared" si="121"/>
        <v>-</v>
      </c>
      <c r="X238" s="38" t="str">
        <f t="shared" si="127"/>
        <v>-</v>
      </c>
      <c r="Y238" s="41"/>
      <c r="Z238" s="26">
        <f t="shared" si="122"/>
        <v>0</v>
      </c>
      <c r="AA238" s="26" t="str">
        <f t="shared" si="123"/>
        <v>-</v>
      </c>
      <c r="AB238" s="26" t="str">
        <f t="shared" si="124"/>
        <v>-</v>
      </c>
      <c r="AC238" s="26" t="str">
        <f t="shared" si="125"/>
        <v>-</v>
      </c>
      <c r="AD238" s="27" t="str">
        <f t="shared" si="126"/>
        <v>-</v>
      </c>
      <c r="AE238" s="28" t="e">
        <f t="shared" si="128"/>
        <v>#VALUE!</v>
      </c>
      <c r="AF238" s="29" t="str">
        <f t="shared" si="129"/>
        <v>-</v>
      </c>
      <c r="AG238" s="29" t="str">
        <f t="shared" si="130"/>
        <v>-</v>
      </c>
      <c r="AH238" s="29" t="str">
        <f t="shared" si="131"/>
        <v>-</v>
      </c>
      <c r="AI238" s="29" t="str">
        <f t="shared" si="132"/>
        <v>-</v>
      </c>
      <c r="AJ238" s="29" t="str">
        <f t="shared" si="133"/>
        <v>-</v>
      </c>
      <c r="AK238" s="30" t="str">
        <f t="shared" si="134"/>
        <v>-</v>
      </c>
      <c r="AL238" s="31">
        <f t="shared" si="135"/>
        <v>8</v>
      </c>
      <c r="AM238" s="32">
        <f t="shared" si="136"/>
        <v>0</v>
      </c>
      <c r="AN238" s="29" t="str">
        <f t="shared" si="137"/>
        <v>-</v>
      </c>
      <c r="AO238" s="29" t="str">
        <f t="shared" si="138"/>
        <v>-</v>
      </c>
      <c r="AP238" s="29" t="str">
        <f t="shared" si="139"/>
        <v>-</v>
      </c>
      <c r="AQ238" s="29" t="str">
        <f t="shared" si="140"/>
        <v>-</v>
      </c>
      <c r="AR238" s="29" t="str">
        <f t="shared" si="141"/>
        <v>-</v>
      </c>
      <c r="AS238" s="29" t="str">
        <f t="shared" si="142"/>
        <v>-</v>
      </c>
      <c r="AT238" s="30" t="str">
        <f t="shared" si="143"/>
        <v>-</v>
      </c>
      <c r="AU238" s="31">
        <f t="shared" si="144"/>
        <v>8</v>
      </c>
    </row>
    <row r="239" spans="1:47">
      <c r="A239" s="42"/>
      <c r="B239" s="42"/>
      <c r="C239" s="42"/>
      <c r="D239" s="43"/>
      <c r="E239" s="44"/>
      <c r="F239" s="36"/>
      <c r="G239" s="59"/>
      <c r="H239" s="43"/>
      <c r="I239" s="43"/>
      <c r="J239" s="43"/>
      <c r="K239" s="43"/>
      <c r="L239" s="59"/>
      <c r="M239" s="45" t="str">
        <f t="shared" si="117"/>
        <v/>
      </c>
      <c r="N239" s="45" t="str">
        <f t="shared" si="118"/>
        <v/>
      </c>
      <c r="O239" s="45" t="str">
        <f t="shared" si="119"/>
        <v/>
      </c>
      <c r="P239" s="69"/>
      <c r="Q239" s="70"/>
      <c r="R239" s="70"/>
      <c r="S239" s="45"/>
      <c r="T239" s="45"/>
      <c r="U239" s="45"/>
      <c r="V239" s="46">
        <f t="shared" si="120"/>
        <v>0</v>
      </c>
      <c r="W239" s="47" t="str">
        <f t="shared" si="121"/>
        <v>-</v>
      </c>
      <c r="X239" s="38" t="str">
        <f t="shared" si="127"/>
        <v>-</v>
      </c>
      <c r="Y239" s="45"/>
      <c r="Z239" s="26">
        <f t="shared" si="122"/>
        <v>0</v>
      </c>
      <c r="AA239" s="26" t="str">
        <f t="shared" si="123"/>
        <v>-</v>
      </c>
      <c r="AB239" s="26" t="str">
        <f t="shared" si="124"/>
        <v>-</v>
      </c>
      <c r="AC239" s="26" t="str">
        <f t="shared" si="125"/>
        <v>-</v>
      </c>
      <c r="AD239" s="27" t="str">
        <f t="shared" si="126"/>
        <v>-</v>
      </c>
      <c r="AE239" s="28" t="e">
        <f t="shared" si="128"/>
        <v>#VALUE!</v>
      </c>
      <c r="AF239" s="29" t="str">
        <f t="shared" si="129"/>
        <v>-</v>
      </c>
      <c r="AG239" s="29" t="str">
        <f t="shared" si="130"/>
        <v>-</v>
      </c>
      <c r="AH239" s="29" t="str">
        <f t="shared" si="131"/>
        <v>-</v>
      </c>
      <c r="AI239" s="29" t="str">
        <f t="shared" si="132"/>
        <v>-</v>
      </c>
      <c r="AJ239" s="29" t="str">
        <f t="shared" si="133"/>
        <v>-</v>
      </c>
      <c r="AK239" s="30" t="str">
        <f t="shared" si="134"/>
        <v>-</v>
      </c>
      <c r="AL239" s="31">
        <f t="shared" si="135"/>
        <v>8</v>
      </c>
      <c r="AM239" s="32">
        <f t="shared" si="136"/>
        <v>0</v>
      </c>
      <c r="AN239" s="29" t="str">
        <f t="shared" si="137"/>
        <v>-</v>
      </c>
      <c r="AO239" s="29" t="str">
        <f t="shared" si="138"/>
        <v>-</v>
      </c>
      <c r="AP239" s="29" t="str">
        <f t="shared" si="139"/>
        <v>-</v>
      </c>
      <c r="AQ239" s="29" t="str">
        <f t="shared" si="140"/>
        <v>-</v>
      </c>
      <c r="AR239" s="29" t="str">
        <f t="shared" si="141"/>
        <v>-</v>
      </c>
      <c r="AS239" s="29" t="str">
        <f t="shared" si="142"/>
        <v>-</v>
      </c>
      <c r="AT239" s="30" t="str">
        <f t="shared" si="143"/>
        <v>-</v>
      </c>
      <c r="AU239" s="31">
        <f t="shared" si="144"/>
        <v>8</v>
      </c>
    </row>
    <row r="240" spans="1:47">
      <c r="A240" s="33"/>
      <c r="B240" s="33"/>
      <c r="C240" s="33"/>
      <c r="D240" s="34"/>
      <c r="E240" s="35"/>
      <c r="F240" s="36"/>
      <c r="G240" s="59"/>
      <c r="H240" s="34"/>
      <c r="I240" s="34"/>
      <c r="J240" s="34"/>
      <c r="K240" s="34"/>
      <c r="L240" s="59"/>
      <c r="M240" s="37" t="str">
        <f t="shared" si="117"/>
        <v/>
      </c>
      <c r="N240" s="37" t="str">
        <f t="shared" si="118"/>
        <v/>
      </c>
      <c r="O240" s="37" t="str">
        <f t="shared" si="119"/>
        <v/>
      </c>
      <c r="P240" s="69"/>
      <c r="Q240" s="70"/>
      <c r="R240" s="70"/>
      <c r="S240" s="37"/>
      <c r="T240" s="37"/>
      <c r="U240" s="37"/>
      <c r="V240" s="39">
        <f t="shared" si="120"/>
        <v>0</v>
      </c>
      <c r="W240" s="40" t="str">
        <f t="shared" si="121"/>
        <v>-</v>
      </c>
      <c r="X240" s="38" t="str">
        <f t="shared" si="127"/>
        <v>-</v>
      </c>
      <c r="Y240" s="41"/>
      <c r="Z240" s="26">
        <f t="shared" si="122"/>
        <v>0</v>
      </c>
      <c r="AA240" s="26" t="str">
        <f t="shared" si="123"/>
        <v>-</v>
      </c>
      <c r="AB240" s="26" t="str">
        <f t="shared" si="124"/>
        <v>-</v>
      </c>
      <c r="AC240" s="26" t="str">
        <f t="shared" si="125"/>
        <v>-</v>
      </c>
      <c r="AD240" s="27" t="str">
        <f t="shared" si="126"/>
        <v>-</v>
      </c>
      <c r="AE240" s="28" t="e">
        <f t="shared" si="128"/>
        <v>#VALUE!</v>
      </c>
      <c r="AF240" s="29" t="str">
        <f t="shared" si="129"/>
        <v>-</v>
      </c>
      <c r="AG240" s="29" t="str">
        <f t="shared" si="130"/>
        <v>-</v>
      </c>
      <c r="AH240" s="29" t="str">
        <f t="shared" si="131"/>
        <v>-</v>
      </c>
      <c r="AI240" s="29" t="str">
        <f t="shared" si="132"/>
        <v>-</v>
      </c>
      <c r="AJ240" s="29" t="str">
        <f t="shared" si="133"/>
        <v>-</v>
      </c>
      <c r="AK240" s="30" t="str">
        <f t="shared" si="134"/>
        <v>-</v>
      </c>
      <c r="AL240" s="31">
        <f t="shared" si="135"/>
        <v>8</v>
      </c>
      <c r="AM240" s="32">
        <f t="shared" si="136"/>
        <v>0</v>
      </c>
      <c r="AN240" s="29" t="str">
        <f t="shared" si="137"/>
        <v>-</v>
      </c>
      <c r="AO240" s="29" t="str">
        <f t="shared" si="138"/>
        <v>-</v>
      </c>
      <c r="AP240" s="29" t="str">
        <f t="shared" si="139"/>
        <v>-</v>
      </c>
      <c r="AQ240" s="29" t="str">
        <f t="shared" si="140"/>
        <v>-</v>
      </c>
      <c r="AR240" s="29" t="str">
        <f t="shared" si="141"/>
        <v>-</v>
      </c>
      <c r="AS240" s="29" t="str">
        <f t="shared" si="142"/>
        <v>-</v>
      </c>
      <c r="AT240" s="30" t="str">
        <f t="shared" si="143"/>
        <v>-</v>
      </c>
      <c r="AU240" s="31">
        <f t="shared" si="144"/>
        <v>8</v>
      </c>
    </row>
    <row r="241" spans="1:47">
      <c r="A241" s="42"/>
      <c r="B241" s="42"/>
      <c r="C241" s="42"/>
      <c r="D241" s="43"/>
      <c r="E241" s="44"/>
      <c r="F241" s="36"/>
      <c r="G241" s="59"/>
      <c r="H241" s="43"/>
      <c r="I241" s="43"/>
      <c r="J241" s="43"/>
      <c r="K241" s="43"/>
      <c r="L241" s="59"/>
      <c r="M241" s="45" t="str">
        <f t="shared" si="117"/>
        <v/>
      </c>
      <c r="N241" s="45" t="str">
        <f t="shared" si="118"/>
        <v/>
      </c>
      <c r="O241" s="45" t="str">
        <f t="shared" si="119"/>
        <v/>
      </c>
      <c r="P241" s="69"/>
      <c r="Q241" s="70"/>
      <c r="R241" s="70"/>
      <c r="S241" s="45"/>
      <c r="T241" s="45"/>
      <c r="U241" s="45"/>
      <c r="V241" s="46">
        <f t="shared" si="120"/>
        <v>0</v>
      </c>
      <c r="W241" s="47" t="str">
        <f t="shared" si="121"/>
        <v>-</v>
      </c>
      <c r="X241" s="38" t="str">
        <f t="shared" si="127"/>
        <v>-</v>
      </c>
      <c r="Y241" s="45"/>
      <c r="Z241" s="26">
        <f t="shared" si="122"/>
        <v>0</v>
      </c>
      <c r="AA241" s="26" t="str">
        <f t="shared" si="123"/>
        <v>-</v>
      </c>
      <c r="AB241" s="26" t="str">
        <f t="shared" si="124"/>
        <v>-</v>
      </c>
      <c r="AC241" s="26" t="str">
        <f t="shared" si="125"/>
        <v>-</v>
      </c>
      <c r="AD241" s="27" t="str">
        <f t="shared" si="126"/>
        <v>-</v>
      </c>
      <c r="AE241" s="28" t="e">
        <f t="shared" si="128"/>
        <v>#VALUE!</v>
      </c>
      <c r="AF241" s="29" t="str">
        <f t="shared" si="129"/>
        <v>-</v>
      </c>
      <c r="AG241" s="29" t="str">
        <f t="shared" si="130"/>
        <v>-</v>
      </c>
      <c r="AH241" s="29" t="str">
        <f t="shared" si="131"/>
        <v>-</v>
      </c>
      <c r="AI241" s="29" t="str">
        <f t="shared" si="132"/>
        <v>-</v>
      </c>
      <c r="AJ241" s="29" t="str">
        <f t="shared" si="133"/>
        <v>-</v>
      </c>
      <c r="AK241" s="30" t="str">
        <f t="shared" si="134"/>
        <v>-</v>
      </c>
      <c r="AL241" s="31">
        <f t="shared" si="135"/>
        <v>8</v>
      </c>
      <c r="AM241" s="32">
        <f t="shared" si="136"/>
        <v>0</v>
      </c>
      <c r="AN241" s="29" t="str">
        <f t="shared" si="137"/>
        <v>-</v>
      </c>
      <c r="AO241" s="29" t="str">
        <f t="shared" si="138"/>
        <v>-</v>
      </c>
      <c r="AP241" s="29" t="str">
        <f t="shared" si="139"/>
        <v>-</v>
      </c>
      <c r="AQ241" s="29" t="str">
        <f t="shared" si="140"/>
        <v>-</v>
      </c>
      <c r="AR241" s="29" t="str">
        <f t="shared" si="141"/>
        <v>-</v>
      </c>
      <c r="AS241" s="29" t="str">
        <f t="shared" si="142"/>
        <v>-</v>
      </c>
      <c r="AT241" s="30" t="str">
        <f t="shared" si="143"/>
        <v>-</v>
      </c>
      <c r="AU241" s="31">
        <f t="shared" si="144"/>
        <v>8</v>
      </c>
    </row>
    <row r="242" spans="1:47">
      <c r="A242" s="33"/>
      <c r="B242" s="33"/>
      <c r="C242" s="33"/>
      <c r="D242" s="34"/>
      <c r="E242" s="35"/>
      <c r="F242" s="36"/>
      <c r="G242" s="59"/>
      <c r="H242" s="34"/>
      <c r="I242" s="34"/>
      <c r="J242" s="34"/>
      <c r="K242" s="34"/>
      <c r="L242" s="59"/>
      <c r="M242" s="37" t="str">
        <f t="shared" si="117"/>
        <v/>
      </c>
      <c r="N242" s="37" t="str">
        <f t="shared" si="118"/>
        <v/>
      </c>
      <c r="O242" s="37" t="str">
        <f t="shared" si="119"/>
        <v/>
      </c>
      <c r="P242" s="69"/>
      <c r="Q242" s="70"/>
      <c r="R242" s="70"/>
      <c r="S242" s="37"/>
      <c r="T242" s="37"/>
      <c r="U242" s="37"/>
      <c r="V242" s="39">
        <f t="shared" si="120"/>
        <v>0</v>
      </c>
      <c r="W242" s="40" t="str">
        <f t="shared" si="121"/>
        <v>-</v>
      </c>
      <c r="X242" s="38" t="str">
        <f t="shared" si="127"/>
        <v>-</v>
      </c>
      <c r="Y242" s="41"/>
      <c r="Z242" s="26">
        <f t="shared" si="122"/>
        <v>0</v>
      </c>
      <c r="AA242" s="26" t="str">
        <f t="shared" si="123"/>
        <v>-</v>
      </c>
      <c r="AB242" s="26" t="str">
        <f t="shared" si="124"/>
        <v>-</v>
      </c>
      <c r="AC242" s="26" t="str">
        <f t="shared" si="125"/>
        <v>-</v>
      </c>
      <c r="AD242" s="27" t="str">
        <f t="shared" si="126"/>
        <v>-</v>
      </c>
      <c r="AE242" s="28" t="e">
        <f t="shared" si="128"/>
        <v>#VALUE!</v>
      </c>
      <c r="AF242" s="29" t="str">
        <f t="shared" si="129"/>
        <v>-</v>
      </c>
      <c r="AG242" s="29" t="str">
        <f t="shared" si="130"/>
        <v>-</v>
      </c>
      <c r="AH242" s="29" t="str">
        <f t="shared" si="131"/>
        <v>-</v>
      </c>
      <c r="AI242" s="29" t="str">
        <f t="shared" si="132"/>
        <v>-</v>
      </c>
      <c r="AJ242" s="29" t="str">
        <f t="shared" si="133"/>
        <v>-</v>
      </c>
      <c r="AK242" s="30" t="str">
        <f t="shared" si="134"/>
        <v>-</v>
      </c>
      <c r="AL242" s="31">
        <f t="shared" si="135"/>
        <v>8</v>
      </c>
      <c r="AM242" s="32">
        <f t="shared" si="136"/>
        <v>0</v>
      </c>
      <c r="AN242" s="29" t="str">
        <f t="shared" si="137"/>
        <v>-</v>
      </c>
      <c r="AO242" s="29" t="str">
        <f t="shared" si="138"/>
        <v>-</v>
      </c>
      <c r="AP242" s="29" t="str">
        <f t="shared" si="139"/>
        <v>-</v>
      </c>
      <c r="AQ242" s="29" t="str">
        <f t="shared" si="140"/>
        <v>-</v>
      </c>
      <c r="AR242" s="29" t="str">
        <f t="shared" si="141"/>
        <v>-</v>
      </c>
      <c r="AS242" s="29" t="str">
        <f t="shared" si="142"/>
        <v>-</v>
      </c>
      <c r="AT242" s="30" t="str">
        <f t="shared" si="143"/>
        <v>-</v>
      </c>
      <c r="AU242" s="31">
        <f t="shared" si="144"/>
        <v>8</v>
      </c>
    </row>
    <row r="243" spans="1:47">
      <c r="A243" s="42"/>
      <c r="B243" s="42"/>
      <c r="C243" s="42"/>
      <c r="D243" s="43"/>
      <c r="E243" s="44"/>
      <c r="F243" s="36"/>
      <c r="G243" s="59"/>
      <c r="H243" s="43"/>
      <c r="I243" s="43"/>
      <c r="J243" s="43"/>
      <c r="K243" s="43"/>
      <c r="L243" s="59"/>
      <c r="M243" s="45" t="str">
        <f t="shared" si="117"/>
        <v/>
      </c>
      <c r="N243" s="45" t="str">
        <f t="shared" si="118"/>
        <v/>
      </c>
      <c r="O243" s="45" t="str">
        <f t="shared" si="119"/>
        <v/>
      </c>
      <c r="P243" s="69"/>
      <c r="Q243" s="70"/>
      <c r="R243" s="70"/>
      <c r="S243" s="45"/>
      <c r="T243" s="45"/>
      <c r="U243" s="45"/>
      <c r="V243" s="46">
        <f t="shared" si="120"/>
        <v>0</v>
      </c>
      <c r="W243" s="47" t="str">
        <f t="shared" si="121"/>
        <v>-</v>
      </c>
      <c r="X243" s="38" t="str">
        <f t="shared" si="127"/>
        <v>-</v>
      </c>
      <c r="Y243" s="45"/>
      <c r="Z243" s="26">
        <f t="shared" si="122"/>
        <v>0</v>
      </c>
      <c r="AA243" s="26" t="str">
        <f t="shared" si="123"/>
        <v>-</v>
      </c>
      <c r="AB243" s="26" t="str">
        <f t="shared" si="124"/>
        <v>-</v>
      </c>
      <c r="AC243" s="26" t="str">
        <f t="shared" si="125"/>
        <v>-</v>
      </c>
      <c r="AD243" s="27" t="str">
        <f t="shared" si="126"/>
        <v>-</v>
      </c>
      <c r="AE243" s="28" t="e">
        <f t="shared" si="128"/>
        <v>#VALUE!</v>
      </c>
      <c r="AF243" s="29" t="str">
        <f t="shared" si="129"/>
        <v>-</v>
      </c>
      <c r="AG243" s="29" t="str">
        <f t="shared" si="130"/>
        <v>-</v>
      </c>
      <c r="AH243" s="29" t="str">
        <f t="shared" si="131"/>
        <v>-</v>
      </c>
      <c r="AI243" s="29" t="str">
        <f t="shared" si="132"/>
        <v>-</v>
      </c>
      <c r="AJ243" s="29" t="str">
        <f t="shared" si="133"/>
        <v>-</v>
      </c>
      <c r="AK243" s="30" t="str">
        <f t="shared" si="134"/>
        <v>-</v>
      </c>
      <c r="AL243" s="31">
        <f t="shared" si="135"/>
        <v>8</v>
      </c>
      <c r="AM243" s="32">
        <f t="shared" si="136"/>
        <v>0</v>
      </c>
      <c r="AN243" s="29" t="str">
        <f t="shared" si="137"/>
        <v>-</v>
      </c>
      <c r="AO243" s="29" t="str">
        <f t="shared" si="138"/>
        <v>-</v>
      </c>
      <c r="AP243" s="29" t="str">
        <f t="shared" si="139"/>
        <v>-</v>
      </c>
      <c r="AQ243" s="29" t="str">
        <f t="shared" si="140"/>
        <v>-</v>
      </c>
      <c r="AR243" s="29" t="str">
        <f t="shared" si="141"/>
        <v>-</v>
      </c>
      <c r="AS243" s="29" t="str">
        <f t="shared" si="142"/>
        <v>-</v>
      </c>
      <c r="AT243" s="30" t="str">
        <f t="shared" si="143"/>
        <v>-</v>
      </c>
      <c r="AU243" s="31">
        <f t="shared" si="144"/>
        <v>8</v>
      </c>
    </row>
    <row r="244" spans="1:47">
      <c r="A244" s="33"/>
      <c r="B244" s="33"/>
      <c r="C244" s="33"/>
      <c r="D244" s="34"/>
      <c r="E244" s="35"/>
      <c r="F244" s="36"/>
      <c r="G244" s="59"/>
      <c r="H244" s="34"/>
      <c r="I244" s="34"/>
      <c r="J244" s="34"/>
      <c r="K244" s="34"/>
      <c r="L244" s="59"/>
      <c r="M244" s="37" t="str">
        <f t="shared" si="117"/>
        <v/>
      </c>
      <c r="N244" s="37" t="str">
        <f t="shared" si="118"/>
        <v/>
      </c>
      <c r="O244" s="37" t="str">
        <f t="shared" si="119"/>
        <v/>
      </c>
      <c r="P244" s="69"/>
      <c r="Q244" s="70"/>
      <c r="R244" s="70"/>
      <c r="S244" s="37"/>
      <c r="T244" s="37"/>
      <c r="U244" s="37"/>
      <c r="V244" s="39">
        <f t="shared" si="120"/>
        <v>0</v>
      </c>
      <c r="W244" s="40" t="str">
        <f t="shared" si="121"/>
        <v>-</v>
      </c>
      <c r="X244" s="38" t="str">
        <f t="shared" si="127"/>
        <v>-</v>
      </c>
      <c r="Y244" s="41"/>
      <c r="Z244" s="26">
        <f t="shared" si="122"/>
        <v>0</v>
      </c>
      <c r="AA244" s="26" t="str">
        <f t="shared" si="123"/>
        <v>-</v>
      </c>
      <c r="AB244" s="26" t="str">
        <f t="shared" si="124"/>
        <v>-</v>
      </c>
      <c r="AC244" s="26" t="str">
        <f t="shared" si="125"/>
        <v>-</v>
      </c>
      <c r="AD244" s="27" t="str">
        <f t="shared" si="126"/>
        <v>-</v>
      </c>
      <c r="AE244" s="28" t="e">
        <f t="shared" si="128"/>
        <v>#VALUE!</v>
      </c>
      <c r="AF244" s="29" t="str">
        <f t="shared" si="129"/>
        <v>-</v>
      </c>
      <c r="AG244" s="29" t="str">
        <f t="shared" si="130"/>
        <v>-</v>
      </c>
      <c r="AH244" s="29" t="str">
        <f t="shared" si="131"/>
        <v>-</v>
      </c>
      <c r="AI244" s="29" t="str">
        <f t="shared" si="132"/>
        <v>-</v>
      </c>
      <c r="AJ244" s="29" t="str">
        <f t="shared" si="133"/>
        <v>-</v>
      </c>
      <c r="AK244" s="30" t="str">
        <f t="shared" si="134"/>
        <v>-</v>
      </c>
      <c r="AL244" s="31">
        <f t="shared" si="135"/>
        <v>8</v>
      </c>
      <c r="AM244" s="32">
        <f t="shared" si="136"/>
        <v>0</v>
      </c>
      <c r="AN244" s="29" t="str">
        <f t="shared" si="137"/>
        <v>-</v>
      </c>
      <c r="AO244" s="29" t="str">
        <f t="shared" si="138"/>
        <v>-</v>
      </c>
      <c r="AP244" s="29" t="str">
        <f t="shared" si="139"/>
        <v>-</v>
      </c>
      <c r="AQ244" s="29" t="str">
        <f t="shared" si="140"/>
        <v>-</v>
      </c>
      <c r="AR244" s="29" t="str">
        <f t="shared" si="141"/>
        <v>-</v>
      </c>
      <c r="AS244" s="29" t="str">
        <f t="shared" si="142"/>
        <v>-</v>
      </c>
      <c r="AT244" s="30" t="str">
        <f t="shared" si="143"/>
        <v>-</v>
      </c>
      <c r="AU244" s="31">
        <f t="shared" si="144"/>
        <v>8</v>
      </c>
    </row>
    <row r="245" spans="1:47">
      <c r="A245" s="42"/>
      <c r="B245" s="42"/>
      <c r="C245" s="42"/>
      <c r="D245" s="43"/>
      <c r="E245" s="44"/>
      <c r="F245" s="36"/>
      <c r="G245" s="59"/>
      <c r="H245" s="43"/>
      <c r="I245" s="43"/>
      <c r="J245" s="43"/>
      <c r="K245" s="43"/>
      <c r="L245" s="59"/>
      <c r="M245" s="45" t="str">
        <f t="shared" si="117"/>
        <v/>
      </c>
      <c r="N245" s="45" t="str">
        <f t="shared" si="118"/>
        <v/>
      </c>
      <c r="O245" s="45" t="str">
        <f t="shared" si="119"/>
        <v/>
      </c>
      <c r="P245" s="69"/>
      <c r="Q245" s="70"/>
      <c r="R245" s="70"/>
      <c r="S245" s="45"/>
      <c r="T245" s="45"/>
      <c r="U245" s="45"/>
      <c r="V245" s="46">
        <f t="shared" si="120"/>
        <v>0</v>
      </c>
      <c r="W245" s="47" t="str">
        <f t="shared" si="121"/>
        <v>-</v>
      </c>
      <c r="X245" s="38" t="str">
        <f t="shared" si="127"/>
        <v>-</v>
      </c>
      <c r="Y245" s="45"/>
      <c r="Z245" s="26">
        <f t="shared" si="122"/>
        <v>0</v>
      </c>
      <c r="AA245" s="26" t="str">
        <f t="shared" si="123"/>
        <v>-</v>
      </c>
      <c r="AB245" s="26" t="str">
        <f t="shared" si="124"/>
        <v>-</v>
      </c>
      <c r="AC245" s="26" t="str">
        <f t="shared" si="125"/>
        <v>-</v>
      </c>
      <c r="AD245" s="27" t="str">
        <f t="shared" si="126"/>
        <v>-</v>
      </c>
      <c r="AE245" s="28" t="e">
        <f t="shared" si="128"/>
        <v>#VALUE!</v>
      </c>
      <c r="AF245" s="29" t="str">
        <f t="shared" si="129"/>
        <v>-</v>
      </c>
      <c r="AG245" s="29" t="str">
        <f t="shared" si="130"/>
        <v>-</v>
      </c>
      <c r="AH245" s="29" t="str">
        <f t="shared" si="131"/>
        <v>-</v>
      </c>
      <c r="AI245" s="29" t="str">
        <f t="shared" si="132"/>
        <v>-</v>
      </c>
      <c r="AJ245" s="29" t="str">
        <f t="shared" si="133"/>
        <v>-</v>
      </c>
      <c r="AK245" s="30" t="str">
        <f t="shared" si="134"/>
        <v>-</v>
      </c>
      <c r="AL245" s="31">
        <f t="shared" si="135"/>
        <v>8</v>
      </c>
      <c r="AM245" s="32">
        <f t="shared" si="136"/>
        <v>0</v>
      </c>
      <c r="AN245" s="29" t="str">
        <f t="shared" si="137"/>
        <v>-</v>
      </c>
      <c r="AO245" s="29" t="str">
        <f t="shared" si="138"/>
        <v>-</v>
      </c>
      <c r="AP245" s="29" t="str">
        <f t="shared" si="139"/>
        <v>-</v>
      </c>
      <c r="AQ245" s="29" t="str">
        <f t="shared" si="140"/>
        <v>-</v>
      </c>
      <c r="AR245" s="29" t="str">
        <f t="shared" si="141"/>
        <v>-</v>
      </c>
      <c r="AS245" s="29" t="str">
        <f t="shared" si="142"/>
        <v>-</v>
      </c>
      <c r="AT245" s="30" t="str">
        <f t="shared" si="143"/>
        <v>-</v>
      </c>
      <c r="AU245" s="31">
        <f t="shared" si="144"/>
        <v>8</v>
      </c>
    </row>
    <row r="246" spans="1:47">
      <c r="A246" s="33"/>
      <c r="B246" s="33"/>
      <c r="C246" s="33"/>
      <c r="D246" s="34"/>
      <c r="E246" s="35"/>
      <c r="F246" s="36"/>
      <c r="G246" s="59"/>
      <c r="H246" s="34"/>
      <c r="I246" s="34"/>
      <c r="J246" s="34"/>
      <c r="K246" s="34"/>
      <c r="L246" s="59"/>
      <c r="M246" s="37" t="str">
        <f t="shared" si="117"/>
        <v/>
      </c>
      <c r="N246" s="37" t="str">
        <f t="shared" si="118"/>
        <v/>
      </c>
      <c r="O246" s="37" t="str">
        <f t="shared" si="119"/>
        <v/>
      </c>
      <c r="P246" s="69"/>
      <c r="Q246" s="70"/>
      <c r="R246" s="70"/>
      <c r="S246" s="37"/>
      <c r="T246" s="37"/>
      <c r="U246" s="37"/>
      <c r="V246" s="39">
        <f t="shared" si="120"/>
        <v>0</v>
      </c>
      <c r="W246" s="40" t="str">
        <f t="shared" si="121"/>
        <v>-</v>
      </c>
      <c r="X246" s="38" t="str">
        <f t="shared" si="127"/>
        <v>-</v>
      </c>
      <c r="Y246" s="41"/>
      <c r="Z246" s="26">
        <f t="shared" si="122"/>
        <v>0</v>
      </c>
      <c r="AA246" s="26" t="str">
        <f t="shared" si="123"/>
        <v>-</v>
      </c>
      <c r="AB246" s="26" t="str">
        <f t="shared" si="124"/>
        <v>-</v>
      </c>
      <c r="AC246" s="26" t="str">
        <f t="shared" si="125"/>
        <v>-</v>
      </c>
      <c r="AD246" s="27" t="str">
        <f t="shared" si="126"/>
        <v>-</v>
      </c>
      <c r="AE246" s="28" t="e">
        <f t="shared" si="128"/>
        <v>#VALUE!</v>
      </c>
      <c r="AF246" s="29" t="str">
        <f t="shared" si="129"/>
        <v>-</v>
      </c>
      <c r="AG246" s="29" t="str">
        <f t="shared" si="130"/>
        <v>-</v>
      </c>
      <c r="AH246" s="29" t="str">
        <f t="shared" si="131"/>
        <v>-</v>
      </c>
      <c r="AI246" s="29" t="str">
        <f t="shared" si="132"/>
        <v>-</v>
      </c>
      <c r="AJ246" s="29" t="str">
        <f t="shared" si="133"/>
        <v>-</v>
      </c>
      <c r="AK246" s="30" t="str">
        <f t="shared" si="134"/>
        <v>-</v>
      </c>
      <c r="AL246" s="31">
        <f t="shared" si="135"/>
        <v>8</v>
      </c>
      <c r="AM246" s="32">
        <f t="shared" si="136"/>
        <v>0</v>
      </c>
      <c r="AN246" s="29" t="str">
        <f t="shared" si="137"/>
        <v>-</v>
      </c>
      <c r="AO246" s="29" t="str">
        <f t="shared" si="138"/>
        <v>-</v>
      </c>
      <c r="AP246" s="29" t="str">
        <f t="shared" si="139"/>
        <v>-</v>
      </c>
      <c r="AQ246" s="29" t="str">
        <f t="shared" si="140"/>
        <v>-</v>
      </c>
      <c r="AR246" s="29" t="str">
        <f t="shared" si="141"/>
        <v>-</v>
      </c>
      <c r="AS246" s="29" t="str">
        <f t="shared" si="142"/>
        <v>-</v>
      </c>
      <c r="AT246" s="30" t="str">
        <f t="shared" si="143"/>
        <v>-</v>
      </c>
      <c r="AU246" s="31">
        <f t="shared" si="144"/>
        <v>8</v>
      </c>
    </row>
    <row r="247" spans="1:47">
      <c r="A247" s="42"/>
      <c r="B247" s="42"/>
      <c r="C247" s="42"/>
      <c r="D247" s="43"/>
      <c r="E247" s="44"/>
      <c r="F247" s="36"/>
      <c r="G247" s="59"/>
      <c r="H247" s="43"/>
      <c r="I247" s="43"/>
      <c r="J247" s="43"/>
      <c r="K247" s="43"/>
      <c r="L247" s="59"/>
      <c r="M247" s="45" t="str">
        <f t="shared" si="117"/>
        <v/>
      </c>
      <c r="N247" s="45" t="str">
        <f t="shared" si="118"/>
        <v/>
      </c>
      <c r="O247" s="45" t="str">
        <f t="shared" si="119"/>
        <v/>
      </c>
      <c r="P247" s="69"/>
      <c r="Q247" s="70"/>
      <c r="R247" s="70"/>
      <c r="S247" s="45"/>
      <c r="T247" s="45"/>
      <c r="U247" s="45"/>
      <c r="V247" s="46">
        <f t="shared" si="120"/>
        <v>0</v>
      </c>
      <c r="W247" s="47" t="str">
        <f t="shared" si="121"/>
        <v>-</v>
      </c>
      <c r="X247" s="38" t="str">
        <f t="shared" si="127"/>
        <v>-</v>
      </c>
      <c r="Y247" s="45"/>
      <c r="Z247" s="26">
        <f t="shared" si="122"/>
        <v>0</v>
      </c>
      <c r="AA247" s="26" t="str">
        <f t="shared" si="123"/>
        <v>-</v>
      </c>
      <c r="AB247" s="26" t="str">
        <f t="shared" si="124"/>
        <v>-</v>
      </c>
      <c r="AC247" s="26" t="str">
        <f t="shared" si="125"/>
        <v>-</v>
      </c>
      <c r="AD247" s="27" t="str">
        <f t="shared" si="126"/>
        <v>-</v>
      </c>
      <c r="AE247" s="28" t="e">
        <f t="shared" si="128"/>
        <v>#VALUE!</v>
      </c>
      <c r="AF247" s="29" t="str">
        <f t="shared" si="129"/>
        <v>-</v>
      </c>
      <c r="AG247" s="29" t="str">
        <f t="shared" si="130"/>
        <v>-</v>
      </c>
      <c r="AH247" s="29" t="str">
        <f t="shared" si="131"/>
        <v>-</v>
      </c>
      <c r="AI247" s="29" t="str">
        <f t="shared" si="132"/>
        <v>-</v>
      </c>
      <c r="AJ247" s="29" t="str">
        <f t="shared" si="133"/>
        <v>-</v>
      </c>
      <c r="AK247" s="30" t="str">
        <f t="shared" si="134"/>
        <v>-</v>
      </c>
      <c r="AL247" s="31">
        <f t="shared" si="135"/>
        <v>8</v>
      </c>
      <c r="AM247" s="32">
        <f t="shared" si="136"/>
        <v>0</v>
      </c>
      <c r="AN247" s="29" t="str">
        <f t="shared" si="137"/>
        <v>-</v>
      </c>
      <c r="AO247" s="29" t="str">
        <f t="shared" si="138"/>
        <v>-</v>
      </c>
      <c r="AP247" s="29" t="str">
        <f t="shared" si="139"/>
        <v>-</v>
      </c>
      <c r="AQ247" s="29" t="str">
        <f t="shared" si="140"/>
        <v>-</v>
      </c>
      <c r="AR247" s="29" t="str">
        <f t="shared" si="141"/>
        <v>-</v>
      </c>
      <c r="AS247" s="29" t="str">
        <f t="shared" si="142"/>
        <v>-</v>
      </c>
      <c r="AT247" s="30" t="str">
        <f t="shared" si="143"/>
        <v>-</v>
      </c>
      <c r="AU247" s="31">
        <f t="shared" si="144"/>
        <v>8</v>
      </c>
    </row>
    <row r="248" spans="1:47">
      <c r="A248" s="33"/>
      <c r="B248" s="33"/>
      <c r="C248" s="33"/>
      <c r="D248" s="34"/>
      <c r="E248" s="35"/>
      <c r="F248" s="36"/>
      <c r="G248" s="59"/>
      <c r="H248" s="34"/>
      <c r="I248" s="34"/>
      <c r="J248" s="34"/>
      <c r="K248" s="34"/>
      <c r="L248" s="59"/>
      <c r="M248" s="37" t="str">
        <f t="shared" si="117"/>
        <v/>
      </c>
      <c r="N248" s="37" t="str">
        <f t="shared" si="118"/>
        <v/>
      </c>
      <c r="O248" s="37" t="str">
        <f t="shared" si="119"/>
        <v/>
      </c>
      <c r="P248" s="69"/>
      <c r="Q248" s="70"/>
      <c r="R248" s="70"/>
      <c r="S248" s="37"/>
      <c r="T248" s="37"/>
      <c r="U248" s="37"/>
      <c r="V248" s="39">
        <f t="shared" si="120"/>
        <v>0</v>
      </c>
      <c r="W248" s="40" t="str">
        <f t="shared" si="121"/>
        <v>-</v>
      </c>
      <c r="X248" s="38" t="str">
        <f t="shared" si="127"/>
        <v>-</v>
      </c>
      <c r="Y248" s="41"/>
      <c r="Z248" s="26">
        <f t="shared" si="122"/>
        <v>0</v>
      </c>
      <c r="AA248" s="26" t="str">
        <f t="shared" si="123"/>
        <v>-</v>
      </c>
      <c r="AB248" s="26" t="str">
        <f t="shared" si="124"/>
        <v>-</v>
      </c>
      <c r="AC248" s="26" t="str">
        <f t="shared" si="125"/>
        <v>-</v>
      </c>
      <c r="AD248" s="27" t="str">
        <f t="shared" si="126"/>
        <v>-</v>
      </c>
      <c r="AE248" s="28" t="e">
        <f t="shared" si="128"/>
        <v>#VALUE!</v>
      </c>
      <c r="AF248" s="29" t="str">
        <f t="shared" si="129"/>
        <v>-</v>
      </c>
      <c r="AG248" s="29" t="str">
        <f t="shared" si="130"/>
        <v>-</v>
      </c>
      <c r="AH248" s="29" t="str">
        <f t="shared" si="131"/>
        <v>-</v>
      </c>
      <c r="AI248" s="29" t="str">
        <f t="shared" si="132"/>
        <v>-</v>
      </c>
      <c r="AJ248" s="29" t="str">
        <f t="shared" si="133"/>
        <v>-</v>
      </c>
      <c r="AK248" s="30" t="str">
        <f t="shared" si="134"/>
        <v>-</v>
      </c>
      <c r="AL248" s="31">
        <f t="shared" si="135"/>
        <v>8</v>
      </c>
      <c r="AM248" s="32">
        <f t="shared" si="136"/>
        <v>0</v>
      </c>
      <c r="AN248" s="29" t="str">
        <f t="shared" si="137"/>
        <v>-</v>
      </c>
      <c r="AO248" s="29" t="str">
        <f t="shared" si="138"/>
        <v>-</v>
      </c>
      <c r="AP248" s="29" t="str">
        <f t="shared" si="139"/>
        <v>-</v>
      </c>
      <c r="AQ248" s="29" t="str">
        <f t="shared" si="140"/>
        <v>-</v>
      </c>
      <c r="AR248" s="29" t="str">
        <f t="shared" si="141"/>
        <v>-</v>
      </c>
      <c r="AS248" s="29" t="str">
        <f t="shared" si="142"/>
        <v>-</v>
      </c>
      <c r="AT248" s="30" t="str">
        <f t="shared" si="143"/>
        <v>-</v>
      </c>
      <c r="AU248" s="31">
        <f t="shared" si="144"/>
        <v>8</v>
      </c>
    </row>
    <row r="249" spans="1:47">
      <c r="A249" s="42"/>
      <c r="B249" s="42"/>
      <c r="C249" s="42"/>
      <c r="D249" s="43"/>
      <c r="E249" s="44"/>
      <c r="F249" s="36"/>
      <c r="G249" s="59"/>
      <c r="H249" s="43"/>
      <c r="I249" s="43"/>
      <c r="J249" s="43"/>
      <c r="K249" s="43"/>
      <c r="L249" s="59"/>
      <c r="M249" s="45" t="str">
        <f t="shared" si="117"/>
        <v/>
      </c>
      <c r="N249" s="45" t="str">
        <f t="shared" si="118"/>
        <v/>
      </c>
      <c r="O249" s="45" t="str">
        <f t="shared" si="119"/>
        <v/>
      </c>
      <c r="P249" s="69"/>
      <c r="Q249" s="70"/>
      <c r="R249" s="70"/>
      <c r="S249" s="45"/>
      <c r="T249" s="45"/>
      <c r="U249" s="45"/>
      <c r="V249" s="46">
        <f t="shared" si="120"/>
        <v>0</v>
      </c>
      <c r="W249" s="47" t="str">
        <f t="shared" si="121"/>
        <v>-</v>
      </c>
      <c r="X249" s="38" t="str">
        <f t="shared" si="127"/>
        <v>-</v>
      </c>
      <c r="Y249" s="45"/>
      <c r="Z249" s="26">
        <f t="shared" si="122"/>
        <v>0</v>
      </c>
      <c r="AA249" s="26" t="str">
        <f t="shared" si="123"/>
        <v>-</v>
      </c>
      <c r="AB249" s="26" t="str">
        <f t="shared" si="124"/>
        <v>-</v>
      </c>
      <c r="AC249" s="26" t="str">
        <f t="shared" si="125"/>
        <v>-</v>
      </c>
      <c r="AD249" s="27" t="str">
        <f t="shared" si="126"/>
        <v>-</v>
      </c>
      <c r="AE249" s="28" t="e">
        <f t="shared" si="128"/>
        <v>#VALUE!</v>
      </c>
      <c r="AF249" s="29" t="str">
        <f t="shared" si="129"/>
        <v>-</v>
      </c>
      <c r="AG249" s="29" t="str">
        <f t="shared" si="130"/>
        <v>-</v>
      </c>
      <c r="AH249" s="29" t="str">
        <f t="shared" si="131"/>
        <v>-</v>
      </c>
      <c r="AI249" s="29" t="str">
        <f t="shared" si="132"/>
        <v>-</v>
      </c>
      <c r="AJ249" s="29" t="str">
        <f t="shared" si="133"/>
        <v>-</v>
      </c>
      <c r="AK249" s="30" t="str">
        <f t="shared" si="134"/>
        <v>-</v>
      </c>
      <c r="AL249" s="31">
        <f t="shared" si="135"/>
        <v>8</v>
      </c>
      <c r="AM249" s="32">
        <f t="shared" si="136"/>
        <v>0</v>
      </c>
      <c r="AN249" s="29" t="str">
        <f t="shared" si="137"/>
        <v>-</v>
      </c>
      <c r="AO249" s="29" t="str">
        <f t="shared" si="138"/>
        <v>-</v>
      </c>
      <c r="AP249" s="29" t="str">
        <f t="shared" si="139"/>
        <v>-</v>
      </c>
      <c r="AQ249" s="29" t="str">
        <f t="shared" si="140"/>
        <v>-</v>
      </c>
      <c r="AR249" s="29" t="str">
        <f t="shared" si="141"/>
        <v>-</v>
      </c>
      <c r="AS249" s="29" t="str">
        <f t="shared" si="142"/>
        <v>-</v>
      </c>
      <c r="AT249" s="30" t="str">
        <f t="shared" si="143"/>
        <v>-</v>
      </c>
      <c r="AU249" s="31">
        <f t="shared" si="144"/>
        <v>8</v>
      </c>
    </row>
    <row r="250" spans="1:47">
      <c r="A250" s="33"/>
      <c r="B250" s="33"/>
      <c r="C250" s="33"/>
      <c r="D250" s="34"/>
      <c r="E250" s="35"/>
      <c r="F250" s="36"/>
      <c r="G250" s="59"/>
      <c r="H250" s="34"/>
      <c r="I250" s="34"/>
      <c r="J250" s="34"/>
      <c r="K250" s="34"/>
      <c r="L250" s="59"/>
      <c r="M250" s="37" t="str">
        <f t="shared" si="117"/>
        <v/>
      </c>
      <c r="N250" s="37" t="str">
        <f t="shared" si="118"/>
        <v/>
      </c>
      <c r="O250" s="37" t="str">
        <f t="shared" si="119"/>
        <v/>
      </c>
      <c r="P250" s="69"/>
      <c r="Q250" s="70"/>
      <c r="R250" s="70"/>
      <c r="S250" s="37"/>
      <c r="T250" s="37"/>
      <c r="U250" s="37"/>
      <c r="V250" s="39">
        <f t="shared" si="120"/>
        <v>0</v>
      </c>
      <c r="W250" s="40" t="str">
        <f t="shared" si="121"/>
        <v>-</v>
      </c>
      <c r="X250" s="38" t="str">
        <f t="shared" si="127"/>
        <v>-</v>
      </c>
      <c r="Y250" s="41"/>
      <c r="Z250" s="26">
        <f t="shared" si="122"/>
        <v>0</v>
      </c>
      <c r="AA250" s="26" t="str">
        <f t="shared" si="123"/>
        <v>-</v>
      </c>
      <c r="AB250" s="26" t="str">
        <f t="shared" si="124"/>
        <v>-</v>
      </c>
      <c r="AC250" s="26" t="str">
        <f t="shared" si="125"/>
        <v>-</v>
      </c>
      <c r="AD250" s="27" t="str">
        <f t="shared" si="126"/>
        <v>-</v>
      </c>
      <c r="AE250" s="28" t="e">
        <f t="shared" si="128"/>
        <v>#VALUE!</v>
      </c>
      <c r="AF250" s="29" t="str">
        <f t="shared" si="129"/>
        <v>-</v>
      </c>
      <c r="AG250" s="29" t="str">
        <f t="shared" si="130"/>
        <v>-</v>
      </c>
      <c r="AH250" s="29" t="str">
        <f t="shared" si="131"/>
        <v>-</v>
      </c>
      <c r="AI250" s="29" t="str">
        <f t="shared" si="132"/>
        <v>-</v>
      </c>
      <c r="AJ250" s="29" t="str">
        <f t="shared" si="133"/>
        <v>-</v>
      </c>
      <c r="AK250" s="30" t="str">
        <f t="shared" si="134"/>
        <v>-</v>
      </c>
      <c r="AL250" s="31">
        <f t="shared" si="135"/>
        <v>8</v>
      </c>
      <c r="AM250" s="32">
        <f t="shared" si="136"/>
        <v>0</v>
      </c>
      <c r="AN250" s="29" t="str">
        <f t="shared" si="137"/>
        <v>-</v>
      </c>
      <c r="AO250" s="29" t="str">
        <f t="shared" si="138"/>
        <v>-</v>
      </c>
      <c r="AP250" s="29" t="str">
        <f t="shared" si="139"/>
        <v>-</v>
      </c>
      <c r="AQ250" s="29" t="str">
        <f t="shared" si="140"/>
        <v>-</v>
      </c>
      <c r="AR250" s="29" t="str">
        <f t="shared" si="141"/>
        <v>-</v>
      </c>
      <c r="AS250" s="29" t="str">
        <f t="shared" si="142"/>
        <v>-</v>
      </c>
      <c r="AT250" s="30" t="str">
        <f t="shared" si="143"/>
        <v>-</v>
      </c>
      <c r="AU250" s="31">
        <f t="shared" si="144"/>
        <v>8</v>
      </c>
    </row>
    <row r="251" spans="1:47">
      <c r="A251" s="42"/>
      <c r="B251" s="42"/>
      <c r="C251" s="42"/>
      <c r="D251" s="43"/>
      <c r="E251" s="44"/>
      <c r="F251" s="36"/>
      <c r="G251" s="59"/>
      <c r="H251" s="43"/>
      <c r="I251" s="43"/>
      <c r="J251" s="43"/>
      <c r="K251" s="43"/>
      <c r="L251" s="59"/>
      <c r="M251" s="45" t="str">
        <f t="shared" si="117"/>
        <v/>
      </c>
      <c r="N251" s="45" t="str">
        <f t="shared" si="118"/>
        <v/>
      </c>
      <c r="O251" s="45" t="str">
        <f t="shared" si="119"/>
        <v/>
      </c>
      <c r="P251" s="69"/>
      <c r="Q251" s="70"/>
      <c r="R251" s="70"/>
      <c r="S251" s="45"/>
      <c r="T251" s="45"/>
      <c r="U251" s="45"/>
      <c r="V251" s="46">
        <f t="shared" si="120"/>
        <v>0</v>
      </c>
      <c r="W251" s="47" t="str">
        <f t="shared" si="121"/>
        <v>-</v>
      </c>
      <c r="X251" s="38" t="str">
        <f t="shared" si="127"/>
        <v>-</v>
      </c>
      <c r="Y251" s="45"/>
      <c r="Z251" s="26">
        <f t="shared" si="122"/>
        <v>0</v>
      </c>
      <c r="AA251" s="26" t="str">
        <f t="shared" si="123"/>
        <v>-</v>
      </c>
      <c r="AB251" s="26" t="str">
        <f t="shared" si="124"/>
        <v>-</v>
      </c>
      <c r="AC251" s="26" t="str">
        <f t="shared" si="125"/>
        <v>-</v>
      </c>
      <c r="AD251" s="27" t="str">
        <f t="shared" si="126"/>
        <v>-</v>
      </c>
      <c r="AE251" s="28" t="e">
        <f t="shared" si="128"/>
        <v>#VALUE!</v>
      </c>
      <c r="AF251" s="29" t="str">
        <f t="shared" si="129"/>
        <v>-</v>
      </c>
      <c r="AG251" s="29" t="str">
        <f t="shared" si="130"/>
        <v>-</v>
      </c>
      <c r="AH251" s="29" t="str">
        <f t="shared" si="131"/>
        <v>-</v>
      </c>
      <c r="AI251" s="29" t="str">
        <f t="shared" si="132"/>
        <v>-</v>
      </c>
      <c r="AJ251" s="29" t="str">
        <f t="shared" si="133"/>
        <v>-</v>
      </c>
      <c r="AK251" s="30" t="str">
        <f t="shared" si="134"/>
        <v>-</v>
      </c>
      <c r="AL251" s="31">
        <f t="shared" si="135"/>
        <v>8</v>
      </c>
      <c r="AM251" s="32">
        <f t="shared" si="136"/>
        <v>0</v>
      </c>
      <c r="AN251" s="29" t="str">
        <f t="shared" si="137"/>
        <v>-</v>
      </c>
      <c r="AO251" s="29" t="str">
        <f t="shared" si="138"/>
        <v>-</v>
      </c>
      <c r="AP251" s="29" t="str">
        <f t="shared" si="139"/>
        <v>-</v>
      </c>
      <c r="AQ251" s="29" t="str">
        <f t="shared" si="140"/>
        <v>-</v>
      </c>
      <c r="AR251" s="29" t="str">
        <f t="shared" si="141"/>
        <v>-</v>
      </c>
      <c r="AS251" s="29" t="str">
        <f t="shared" si="142"/>
        <v>-</v>
      </c>
      <c r="AT251" s="30" t="str">
        <f t="shared" si="143"/>
        <v>-</v>
      </c>
      <c r="AU251" s="31">
        <f t="shared" si="144"/>
        <v>8</v>
      </c>
    </row>
    <row r="252" spans="1:47">
      <c r="A252" s="33"/>
      <c r="B252" s="33"/>
      <c r="C252" s="33"/>
      <c r="D252" s="34"/>
      <c r="E252" s="35"/>
      <c r="F252" s="36"/>
      <c r="G252" s="59"/>
      <c r="H252" s="34"/>
      <c r="I252" s="34"/>
      <c r="J252" s="34"/>
      <c r="K252" s="34"/>
      <c r="L252" s="59"/>
      <c r="M252" s="37" t="str">
        <f t="shared" si="117"/>
        <v/>
      </c>
      <c r="N252" s="37" t="str">
        <f t="shared" si="118"/>
        <v/>
      </c>
      <c r="O252" s="37" t="str">
        <f t="shared" si="119"/>
        <v/>
      </c>
      <c r="P252" s="69"/>
      <c r="Q252" s="70"/>
      <c r="R252" s="70"/>
      <c r="S252" s="37"/>
      <c r="T252" s="37"/>
      <c r="U252" s="37"/>
      <c r="V252" s="39">
        <f t="shared" si="120"/>
        <v>0</v>
      </c>
      <c r="W252" s="40" t="str">
        <f t="shared" si="121"/>
        <v>-</v>
      </c>
      <c r="X252" s="38" t="str">
        <f t="shared" si="127"/>
        <v>-</v>
      </c>
      <c r="Y252" s="41"/>
      <c r="Z252" s="26">
        <f t="shared" si="122"/>
        <v>0</v>
      </c>
      <c r="AA252" s="26" t="str">
        <f t="shared" si="123"/>
        <v>-</v>
      </c>
      <c r="AB252" s="26" t="str">
        <f t="shared" si="124"/>
        <v>-</v>
      </c>
      <c r="AC252" s="26" t="str">
        <f t="shared" si="125"/>
        <v>-</v>
      </c>
      <c r="AD252" s="27" t="str">
        <f t="shared" si="126"/>
        <v>-</v>
      </c>
      <c r="AE252" s="28" t="e">
        <f t="shared" si="128"/>
        <v>#VALUE!</v>
      </c>
      <c r="AF252" s="29" t="str">
        <f t="shared" si="129"/>
        <v>-</v>
      </c>
      <c r="AG252" s="29" t="str">
        <f t="shared" si="130"/>
        <v>-</v>
      </c>
      <c r="AH252" s="29" t="str">
        <f t="shared" si="131"/>
        <v>-</v>
      </c>
      <c r="AI252" s="29" t="str">
        <f t="shared" si="132"/>
        <v>-</v>
      </c>
      <c r="AJ252" s="29" t="str">
        <f t="shared" si="133"/>
        <v>-</v>
      </c>
      <c r="AK252" s="30" t="str">
        <f t="shared" si="134"/>
        <v>-</v>
      </c>
      <c r="AL252" s="31">
        <f t="shared" si="135"/>
        <v>8</v>
      </c>
      <c r="AM252" s="32">
        <f t="shared" si="136"/>
        <v>0</v>
      </c>
      <c r="AN252" s="29" t="str">
        <f t="shared" si="137"/>
        <v>-</v>
      </c>
      <c r="AO252" s="29" t="str">
        <f t="shared" si="138"/>
        <v>-</v>
      </c>
      <c r="AP252" s="29" t="str">
        <f t="shared" si="139"/>
        <v>-</v>
      </c>
      <c r="AQ252" s="29" t="str">
        <f t="shared" si="140"/>
        <v>-</v>
      </c>
      <c r="AR252" s="29" t="str">
        <f t="shared" si="141"/>
        <v>-</v>
      </c>
      <c r="AS252" s="29" t="str">
        <f t="shared" si="142"/>
        <v>-</v>
      </c>
      <c r="AT252" s="30" t="str">
        <f t="shared" si="143"/>
        <v>-</v>
      </c>
      <c r="AU252" s="31">
        <f t="shared" si="144"/>
        <v>8</v>
      </c>
    </row>
    <row r="253" spans="1:47">
      <c r="A253" s="42"/>
      <c r="B253" s="42"/>
      <c r="C253" s="42"/>
      <c r="D253" s="43"/>
      <c r="E253" s="44"/>
      <c r="F253" s="36"/>
      <c r="G253" s="59"/>
      <c r="H253" s="43"/>
      <c r="I253" s="43"/>
      <c r="J253" s="43"/>
      <c r="K253" s="43"/>
      <c r="L253" s="59"/>
      <c r="M253" s="45" t="str">
        <f t="shared" si="117"/>
        <v/>
      </c>
      <c r="N253" s="45" t="str">
        <f t="shared" si="118"/>
        <v/>
      </c>
      <c r="O253" s="45" t="str">
        <f t="shared" si="119"/>
        <v/>
      </c>
      <c r="P253" s="69"/>
      <c r="Q253" s="70"/>
      <c r="R253" s="70"/>
      <c r="S253" s="45"/>
      <c r="T253" s="45"/>
      <c r="U253" s="45"/>
      <c r="V253" s="46">
        <f t="shared" si="120"/>
        <v>0</v>
      </c>
      <c r="W253" s="47" t="str">
        <f t="shared" si="121"/>
        <v>-</v>
      </c>
      <c r="X253" s="38" t="str">
        <f t="shared" si="127"/>
        <v>-</v>
      </c>
      <c r="Y253" s="45"/>
      <c r="Z253" s="26">
        <f t="shared" si="122"/>
        <v>0</v>
      </c>
      <c r="AA253" s="26" t="str">
        <f t="shared" si="123"/>
        <v>-</v>
      </c>
      <c r="AB253" s="26" t="str">
        <f t="shared" si="124"/>
        <v>-</v>
      </c>
      <c r="AC253" s="26" t="str">
        <f t="shared" si="125"/>
        <v>-</v>
      </c>
      <c r="AD253" s="27" t="str">
        <f t="shared" si="126"/>
        <v>-</v>
      </c>
      <c r="AE253" s="28" t="e">
        <f t="shared" si="128"/>
        <v>#VALUE!</v>
      </c>
      <c r="AF253" s="29" t="str">
        <f t="shared" si="129"/>
        <v>-</v>
      </c>
      <c r="AG253" s="29" t="str">
        <f t="shared" si="130"/>
        <v>-</v>
      </c>
      <c r="AH253" s="29" t="str">
        <f t="shared" si="131"/>
        <v>-</v>
      </c>
      <c r="AI253" s="29" t="str">
        <f t="shared" si="132"/>
        <v>-</v>
      </c>
      <c r="AJ253" s="29" t="str">
        <f t="shared" si="133"/>
        <v>-</v>
      </c>
      <c r="AK253" s="30" t="str">
        <f t="shared" si="134"/>
        <v>-</v>
      </c>
      <c r="AL253" s="31">
        <f t="shared" si="135"/>
        <v>8</v>
      </c>
      <c r="AM253" s="32">
        <f t="shared" si="136"/>
        <v>0</v>
      </c>
      <c r="AN253" s="29" t="str">
        <f t="shared" si="137"/>
        <v>-</v>
      </c>
      <c r="AO253" s="29" t="str">
        <f t="shared" si="138"/>
        <v>-</v>
      </c>
      <c r="AP253" s="29" t="str">
        <f t="shared" si="139"/>
        <v>-</v>
      </c>
      <c r="AQ253" s="29" t="str">
        <f t="shared" si="140"/>
        <v>-</v>
      </c>
      <c r="AR253" s="29" t="str">
        <f t="shared" si="141"/>
        <v>-</v>
      </c>
      <c r="AS253" s="29" t="str">
        <f t="shared" si="142"/>
        <v>-</v>
      </c>
      <c r="AT253" s="30" t="str">
        <f t="shared" si="143"/>
        <v>-</v>
      </c>
      <c r="AU253" s="31">
        <f t="shared" si="144"/>
        <v>8</v>
      </c>
    </row>
    <row r="254" spans="1:47">
      <c r="A254" s="33"/>
      <c r="B254" s="33"/>
      <c r="C254" s="33"/>
      <c r="D254" s="34"/>
      <c r="E254" s="35"/>
      <c r="F254" s="36"/>
      <c r="G254" s="59"/>
      <c r="H254" s="34"/>
      <c r="I254" s="34"/>
      <c r="J254" s="34"/>
      <c r="K254" s="34"/>
      <c r="L254" s="59"/>
      <c r="M254" s="37" t="str">
        <f t="shared" si="117"/>
        <v/>
      </c>
      <c r="N254" s="37" t="str">
        <f t="shared" si="118"/>
        <v/>
      </c>
      <c r="O254" s="37" t="str">
        <f t="shared" si="119"/>
        <v/>
      </c>
      <c r="P254" s="69"/>
      <c r="Q254" s="70"/>
      <c r="R254" s="70"/>
      <c r="S254" s="37"/>
      <c r="T254" s="37"/>
      <c r="U254" s="37"/>
      <c r="V254" s="39">
        <f t="shared" si="120"/>
        <v>0</v>
      </c>
      <c r="W254" s="40" t="str">
        <f t="shared" si="121"/>
        <v>-</v>
      </c>
      <c r="X254" s="38" t="str">
        <f t="shared" si="127"/>
        <v>-</v>
      </c>
      <c r="Y254" s="41"/>
      <c r="Z254" s="26">
        <f t="shared" si="122"/>
        <v>0</v>
      </c>
      <c r="AA254" s="26" t="str">
        <f t="shared" si="123"/>
        <v>-</v>
      </c>
      <c r="AB254" s="26" t="str">
        <f t="shared" si="124"/>
        <v>-</v>
      </c>
      <c r="AC254" s="26" t="str">
        <f t="shared" si="125"/>
        <v>-</v>
      </c>
      <c r="AD254" s="27" t="str">
        <f t="shared" si="126"/>
        <v>-</v>
      </c>
      <c r="AE254" s="28" t="e">
        <f t="shared" si="128"/>
        <v>#VALUE!</v>
      </c>
      <c r="AF254" s="29" t="str">
        <f t="shared" si="129"/>
        <v>-</v>
      </c>
      <c r="AG254" s="29" t="str">
        <f t="shared" si="130"/>
        <v>-</v>
      </c>
      <c r="AH254" s="29" t="str">
        <f t="shared" si="131"/>
        <v>-</v>
      </c>
      <c r="AI254" s="29" t="str">
        <f t="shared" si="132"/>
        <v>-</v>
      </c>
      <c r="AJ254" s="29" t="str">
        <f t="shared" si="133"/>
        <v>-</v>
      </c>
      <c r="AK254" s="30" t="str">
        <f t="shared" si="134"/>
        <v>-</v>
      </c>
      <c r="AL254" s="31">
        <f t="shared" si="135"/>
        <v>8</v>
      </c>
      <c r="AM254" s="32">
        <f t="shared" si="136"/>
        <v>0</v>
      </c>
      <c r="AN254" s="29" t="str">
        <f t="shared" si="137"/>
        <v>-</v>
      </c>
      <c r="AO254" s="29" t="str">
        <f t="shared" si="138"/>
        <v>-</v>
      </c>
      <c r="AP254" s="29" t="str">
        <f t="shared" si="139"/>
        <v>-</v>
      </c>
      <c r="AQ254" s="29" t="str">
        <f t="shared" si="140"/>
        <v>-</v>
      </c>
      <c r="AR254" s="29" t="str">
        <f t="shared" si="141"/>
        <v>-</v>
      </c>
      <c r="AS254" s="29" t="str">
        <f t="shared" si="142"/>
        <v>-</v>
      </c>
      <c r="AT254" s="30" t="str">
        <f t="shared" si="143"/>
        <v>-</v>
      </c>
      <c r="AU254" s="31">
        <f t="shared" si="144"/>
        <v>8</v>
      </c>
    </row>
    <row r="255" spans="1:47">
      <c r="A255" s="42"/>
      <c r="B255" s="42"/>
      <c r="C255" s="42"/>
      <c r="D255" s="43"/>
      <c r="E255" s="44"/>
      <c r="F255" s="36"/>
      <c r="G255" s="59"/>
      <c r="H255" s="43"/>
      <c r="I255" s="43"/>
      <c r="J255" s="43"/>
      <c r="K255" s="43"/>
      <c r="L255" s="59"/>
      <c r="M255" s="45" t="str">
        <f t="shared" si="117"/>
        <v/>
      </c>
      <c r="N255" s="45" t="str">
        <f t="shared" si="118"/>
        <v/>
      </c>
      <c r="O255" s="45" t="str">
        <f t="shared" si="119"/>
        <v/>
      </c>
      <c r="P255" s="69"/>
      <c r="Q255" s="70"/>
      <c r="R255" s="70"/>
      <c r="S255" s="45"/>
      <c r="T255" s="45"/>
      <c r="U255" s="45"/>
      <c r="V255" s="46">
        <f t="shared" si="120"/>
        <v>0</v>
      </c>
      <c r="W255" s="47" t="str">
        <f t="shared" si="121"/>
        <v>-</v>
      </c>
      <c r="X255" s="38" t="str">
        <f t="shared" si="127"/>
        <v>-</v>
      </c>
      <c r="Y255" s="45"/>
      <c r="Z255" s="26">
        <f t="shared" si="122"/>
        <v>0</v>
      </c>
      <c r="AA255" s="26" t="str">
        <f t="shared" si="123"/>
        <v>-</v>
      </c>
      <c r="AB255" s="26" t="str">
        <f t="shared" si="124"/>
        <v>-</v>
      </c>
      <c r="AC255" s="26" t="str">
        <f t="shared" si="125"/>
        <v>-</v>
      </c>
      <c r="AD255" s="27" t="str">
        <f t="shared" si="126"/>
        <v>-</v>
      </c>
      <c r="AE255" s="28" t="e">
        <f t="shared" si="128"/>
        <v>#VALUE!</v>
      </c>
      <c r="AF255" s="29" t="str">
        <f t="shared" si="129"/>
        <v>-</v>
      </c>
      <c r="AG255" s="29" t="str">
        <f t="shared" si="130"/>
        <v>-</v>
      </c>
      <c r="AH255" s="29" t="str">
        <f t="shared" si="131"/>
        <v>-</v>
      </c>
      <c r="AI255" s="29" t="str">
        <f t="shared" si="132"/>
        <v>-</v>
      </c>
      <c r="AJ255" s="29" t="str">
        <f t="shared" si="133"/>
        <v>-</v>
      </c>
      <c r="AK255" s="30" t="str">
        <f t="shared" si="134"/>
        <v>-</v>
      </c>
      <c r="AL255" s="31">
        <f t="shared" si="135"/>
        <v>8</v>
      </c>
      <c r="AM255" s="32">
        <f t="shared" si="136"/>
        <v>0</v>
      </c>
      <c r="AN255" s="29" t="str">
        <f t="shared" si="137"/>
        <v>-</v>
      </c>
      <c r="AO255" s="29" t="str">
        <f t="shared" si="138"/>
        <v>-</v>
      </c>
      <c r="AP255" s="29" t="str">
        <f t="shared" si="139"/>
        <v>-</v>
      </c>
      <c r="AQ255" s="29" t="str">
        <f t="shared" si="140"/>
        <v>-</v>
      </c>
      <c r="AR255" s="29" t="str">
        <f t="shared" si="141"/>
        <v>-</v>
      </c>
      <c r="AS255" s="29" t="str">
        <f t="shared" si="142"/>
        <v>-</v>
      </c>
      <c r="AT255" s="30" t="str">
        <f t="shared" si="143"/>
        <v>-</v>
      </c>
      <c r="AU255" s="31">
        <f t="shared" si="144"/>
        <v>8</v>
      </c>
    </row>
    <row r="256" spans="1:47">
      <c r="A256" s="33"/>
      <c r="B256" s="33"/>
      <c r="C256" s="33"/>
      <c r="D256" s="34"/>
      <c r="E256" s="35"/>
      <c r="F256" s="36"/>
      <c r="G256" s="59"/>
      <c r="H256" s="34"/>
      <c r="I256" s="34"/>
      <c r="J256" s="34"/>
      <c r="K256" s="34"/>
      <c r="L256" s="59"/>
      <c r="M256" s="37" t="str">
        <f t="shared" si="117"/>
        <v/>
      </c>
      <c r="N256" s="37" t="str">
        <f t="shared" si="118"/>
        <v/>
      </c>
      <c r="O256" s="37" t="str">
        <f t="shared" si="119"/>
        <v/>
      </c>
      <c r="P256" s="69"/>
      <c r="Q256" s="70"/>
      <c r="R256" s="70"/>
      <c r="S256" s="37"/>
      <c r="T256" s="37"/>
      <c r="U256" s="37"/>
      <c r="V256" s="39">
        <f t="shared" si="120"/>
        <v>0</v>
      </c>
      <c r="W256" s="40" t="str">
        <f t="shared" si="121"/>
        <v>-</v>
      </c>
      <c r="X256" s="38" t="str">
        <f t="shared" si="127"/>
        <v>-</v>
      </c>
      <c r="Y256" s="41"/>
      <c r="Z256" s="26">
        <f t="shared" si="122"/>
        <v>0</v>
      </c>
      <c r="AA256" s="26" t="str">
        <f t="shared" si="123"/>
        <v>-</v>
      </c>
      <c r="AB256" s="26" t="str">
        <f t="shared" si="124"/>
        <v>-</v>
      </c>
      <c r="AC256" s="26" t="str">
        <f t="shared" si="125"/>
        <v>-</v>
      </c>
      <c r="AD256" s="27" t="str">
        <f t="shared" si="126"/>
        <v>-</v>
      </c>
      <c r="AE256" s="28" t="e">
        <f t="shared" si="128"/>
        <v>#VALUE!</v>
      </c>
      <c r="AF256" s="29" t="str">
        <f t="shared" si="129"/>
        <v>-</v>
      </c>
      <c r="AG256" s="29" t="str">
        <f t="shared" si="130"/>
        <v>-</v>
      </c>
      <c r="AH256" s="29" t="str">
        <f t="shared" si="131"/>
        <v>-</v>
      </c>
      <c r="AI256" s="29" t="str">
        <f t="shared" si="132"/>
        <v>-</v>
      </c>
      <c r="AJ256" s="29" t="str">
        <f t="shared" si="133"/>
        <v>-</v>
      </c>
      <c r="AK256" s="30" t="str">
        <f t="shared" si="134"/>
        <v>-</v>
      </c>
      <c r="AL256" s="31">
        <f t="shared" si="135"/>
        <v>8</v>
      </c>
      <c r="AM256" s="32">
        <f t="shared" si="136"/>
        <v>0</v>
      </c>
      <c r="AN256" s="29" t="str">
        <f t="shared" si="137"/>
        <v>-</v>
      </c>
      <c r="AO256" s="29" t="str">
        <f t="shared" si="138"/>
        <v>-</v>
      </c>
      <c r="AP256" s="29" t="str">
        <f t="shared" si="139"/>
        <v>-</v>
      </c>
      <c r="AQ256" s="29" t="str">
        <f t="shared" si="140"/>
        <v>-</v>
      </c>
      <c r="AR256" s="29" t="str">
        <f t="shared" si="141"/>
        <v>-</v>
      </c>
      <c r="AS256" s="29" t="str">
        <f t="shared" si="142"/>
        <v>-</v>
      </c>
      <c r="AT256" s="30" t="str">
        <f t="shared" si="143"/>
        <v>-</v>
      </c>
      <c r="AU256" s="31">
        <f t="shared" si="144"/>
        <v>8</v>
      </c>
    </row>
    <row r="257" spans="1:47">
      <c r="A257" s="42"/>
      <c r="B257" s="42"/>
      <c r="C257" s="42"/>
      <c r="D257" s="43"/>
      <c r="E257" s="44"/>
      <c r="F257" s="36"/>
      <c r="G257" s="59"/>
      <c r="H257" s="43"/>
      <c r="I257" s="43"/>
      <c r="J257" s="43"/>
      <c r="K257" s="43"/>
      <c r="L257" s="59"/>
      <c r="M257" s="45" t="str">
        <f t="shared" si="117"/>
        <v/>
      </c>
      <c r="N257" s="45" t="str">
        <f t="shared" si="118"/>
        <v/>
      </c>
      <c r="O257" s="45" t="str">
        <f t="shared" si="119"/>
        <v/>
      </c>
      <c r="P257" s="69"/>
      <c r="Q257" s="70"/>
      <c r="R257" s="70"/>
      <c r="S257" s="45"/>
      <c r="T257" s="45"/>
      <c r="U257" s="45"/>
      <c r="V257" s="46">
        <f t="shared" si="120"/>
        <v>0</v>
      </c>
      <c r="W257" s="47" t="str">
        <f t="shared" si="121"/>
        <v>-</v>
      </c>
      <c r="X257" s="38" t="str">
        <f t="shared" si="127"/>
        <v>-</v>
      </c>
      <c r="Y257" s="45"/>
      <c r="Z257" s="26">
        <f t="shared" si="122"/>
        <v>0</v>
      </c>
      <c r="AA257" s="26" t="str">
        <f t="shared" si="123"/>
        <v>-</v>
      </c>
      <c r="AB257" s="26" t="str">
        <f t="shared" si="124"/>
        <v>-</v>
      </c>
      <c r="AC257" s="26" t="str">
        <f t="shared" si="125"/>
        <v>-</v>
      </c>
      <c r="AD257" s="27" t="str">
        <f t="shared" si="126"/>
        <v>-</v>
      </c>
      <c r="AE257" s="28" t="e">
        <f t="shared" si="128"/>
        <v>#VALUE!</v>
      </c>
      <c r="AF257" s="29" t="str">
        <f t="shared" si="129"/>
        <v>-</v>
      </c>
      <c r="AG257" s="29" t="str">
        <f t="shared" si="130"/>
        <v>-</v>
      </c>
      <c r="AH257" s="29" t="str">
        <f t="shared" si="131"/>
        <v>-</v>
      </c>
      <c r="AI257" s="29" t="str">
        <f t="shared" si="132"/>
        <v>-</v>
      </c>
      <c r="AJ257" s="29" t="str">
        <f t="shared" si="133"/>
        <v>-</v>
      </c>
      <c r="AK257" s="30" t="str">
        <f t="shared" si="134"/>
        <v>-</v>
      </c>
      <c r="AL257" s="31">
        <f t="shared" si="135"/>
        <v>8</v>
      </c>
      <c r="AM257" s="32">
        <f t="shared" si="136"/>
        <v>0</v>
      </c>
      <c r="AN257" s="29" t="str">
        <f t="shared" si="137"/>
        <v>-</v>
      </c>
      <c r="AO257" s="29" t="str">
        <f t="shared" si="138"/>
        <v>-</v>
      </c>
      <c r="AP257" s="29" t="str">
        <f t="shared" si="139"/>
        <v>-</v>
      </c>
      <c r="AQ257" s="29" t="str">
        <f t="shared" si="140"/>
        <v>-</v>
      </c>
      <c r="AR257" s="29" t="str">
        <f t="shared" si="141"/>
        <v>-</v>
      </c>
      <c r="AS257" s="29" t="str">
        <f t="shared" si="142"/>
        <v>-</v>
      </c>
      <c r="AT257" s="30" t="str">
        <f t="shared" si="143"/>
        <v>-</v>
      </c>
      <c r="AU257" s="31">
        <f t="shared" si="144"/>
        <v>8</v>
      </c>
    </row>
    <row r="258" spans="1:47">
      <c r="A258" s="33"/>
      <c r="B258" s="33"/>
      <c r="C258" s="33"/>
      <c r="D258" s="34"/>
      <c r="E258" s="35"/>
      <c r="F258" s="36"/>
      <c r="G258" s="59"/>
      <c r="H258" s="34"/>
      <c r="I258" s="34"/>
      <c r="J258" s="34"/>
      <c r="K258" s="34"/>
      <c r="L258" s="59"/>
      <c r="M258" s="37" t="str">
        <f t="shared" si="117"/>
        <v/>
      </c>
      <c r="N258" s="37" t="str">
        <f t="shared" si="118"/>
        <v/>
      </c>
      <c r="O258" s="37" t="str">
        <f t="shared" si="119"/>
        <v/>
      </c>
      <c r="P258" s="69"/>
      <c r="Q258" s="70"/>
      <c r="R258" s="70"/>
      <c r="S258" s="37"/>
      <c r="T258" s="37"/>
      <c r="U258" s="37"/>
      <c r="V258" s="39">
        <f t="shared" si="120"/>
        <v>0</v>
      </c>
      <c r="W258" s="40" t="str">
        <f t="shared" si="121"/>
        <v>-</v>
      </c>
      <c r="X258" s="38" t="str">
        <f t="shared" si="127"/>
        <v>-</v>
      </c>
      <c r="Y258" s="41"/>
      <c r="Z258" s="26">
        <f t="shared" si="122"/>
        <v>0</v>
      </c>
      <c r="AA258" s="26" t="str">
        <f t="shared" si="123"/>
        <v>-</v>
      </c>
      <c r="AB258" s="26" t="str">
        <f t="shared" si="124"/>
        <v>-</v>
      </c>
      <c r="AC258" s="26" t="str">
        <f t="shared" si="125"/>
        <v>-</v>
      </c>
      <c r="AD258" s="27" t="str">
        <f t="shared" si="126"/>
        <v>-</v>
      </c>
      <c r="AE258" s="28" t="e">
        <f t="shared" si="128"/>
        <v>#VALUE!</v>
      </c>
      <c r="AF258" s="29" t="str">
        <f t="shared" si="129"/>
        <v>-</v>
      </c>
      <c r="AG258" s="29" t="str">
        <f t="shared" si="130"/>
        <v>-</v>
      </c>
      <c r="AH258" s="29" t="str">
        <f t="shared" si="131"/>
        <v>-</v>
      </c>
      <c r="AI258" s="29" t="str">
        <f t="shared" si="132"/>
        <v>-</v>
      </c>
      <c r="AJ258" s="29" t="str">
        <f t="shared" si="133"/>
        <v>-</v>
      </c>
      <c r="AK258" s="30" t="str">
        <f t="shared" si="134"/>
        <v>-</v>
      </c>
      <c r="AL258" s="31">
        <f t="shared" si="135"/>
        <v>8</v>
      </c>
      <c r="AM258" s="32">
        <f t="shared" si="136"/>
        <v>0</v>
      </c>
      <c r="AN258" s="29" t="str">
        <f t="shared" si="137"/>
        <v>-</v>
      </c>
      <c r="AO258" s="29" t="str">
        <f t="shared" si="138"/>
        <v>-</v>
      </c>
      <c r="AP258" s="29" t="str">
        <f t="shared" si="139"/>
        <v>-</v>
      </c>
      <c r="AQ258" s="29" t="str">
        <f t="shared" si="140"/>
        <v>-</v>
      </c>
      <c r="AR258" s="29" t="str">
        <f t="shared" si="141"/>
        <v>-</v>
      </c>
      <c r="AS258" s="29" t="str">
        <f t="shared" si="142"/>
        <v>-</v>
      </c>
      <c r="AT258" s="30" t="str">
        <f t="shared" si="143"/>
        <v>-</v>
      </c>
      <c r="AU258" s="31">
        <f t="shared" si="144"/>
        <v>8</v>
      </c>
    </row>
    <row r="259" spans="1:47">
      <c r="A259" s="42"/>
      <c r="B259" s="42"/>
      <c r="C259" s="42"/>
      <c r="D259" s="43"/>
      <c r="E259" s="44"/>
      <c r="F259" s="36"/>
      <c r="G259" s="59"/>
      <c r="H259" s="43"/>
      <c r="I259" s="43"/>
      <c r="J259" s="43"/>
      <c r="K259" s="43"/>
      <c r="L259" s="59"/>
      <c r="M259" s="45" t="str">
        <f t="shared" si="117"/>
        <v/>
      </c>
      <c r="N259" s="45" t="str">
        <f t="shared" si="118"/>
        <v/>
      </c>
      <c r="O259" s="45" t="str">
        <f t="shared" si="119"/>
        <v/>
      </c>
      <c r="P259" s="69"/>
      <c r="Q259" s="70"/>
      <c r="R259" s="70"/>
      <c r="S259" s="45"/>
      <c r="T259" s="45"/>
      <c r="U259" s="45"/>
      <c r="V259" s="46">
        <f t="shared" si="120"/>
        <v>0</v>
      </c>
      <c r="W259" s="47" t="str">
        <f t="shared" si="121"/>
        <v>-</v>
      </c>
      <c r="X259" s="38" t="str">
        <f t="shared" si="127"/>
        <v>-</v>
      </c>
      <c r="Y259" s="45"/>
      <c r="Z259" s="26">
        <f t="shared" si="122"/>
        <v>0</v>
      </c>
      <c r="AA259" s="26" t="str">
        <f t="shared" si="123"/>
        <v>-</v>
      </c>
      <c r="AB259" s="26" t="str">
        <f t="shared" si="124"/>
        <v>-</v>
      </c>
      <c r="AC259" s="26" t="str">
        <f t="shared" si="125"/>
        <v>-</v>
      </c>
      <c r="AD259" s="27" t="str">
        <f t="shared" si="126"/>
        <v>-</v>
      </c>
      <c r="AE259" s="28" t="e">
        <f t="shared" si="128"/>
        <v>#VALUE!</v>
      </c>
      <c r="AF259" s="29" t="str">
        <f t="shared" si="129"/>
        <v>-</v>
      </c>
      <c r="AG259" s="29" t="str">
        <f t="shared" si="130"/>
        <v>-</v>
      </c>
      <c r="AH259" s="29" t="str">
        <f t="shared" si="131"/>
        <v>-</v>
      </c>
      <c r="AI259" s="29" t="str">
        <f t="shared" si="132"/>
        <v>-</v>
      </c>
      <c r="AJ259" s="29" t="str">
        <f t="shared" si="133"/>
        <v>-</v>
      </c>
      <c r="AK259" s="30" t="str">
        <f t="shared" si="134"/>
        <v>-</v>
      </c>
      <c r="AL259" s="31">
        <f t="shared" si="135"/>
        <v>8</v>
      </c>
      <c r="AM259" s="32">
        <f t="shared" si="136"/>
        <v>0</v>
      </c>
      <c r="AN259" s="29" t="str">
        <f t="shared" si="137"/>
        <v>-</v>
      </c>
      <c r="AO259" s="29" t="str">
        <f t="shared" si="138"/>
        <v>-</v>
      </c>
      <c r="AP259" s="29" t="str">
        <f t="shared" si="139"/>
        <v>-</v>
      </c>
      <c r="AQ259" s="29" t="str">
        <f t="shared" si="140"/>
        <v>-</v>
      </c>
      <c r="AR259" s="29" t="str">
        <f t="shared" si="141"/>
        <v>-</v>
      </c>
      <c r="AS259" s="29" t="str">
        <f t="shared" si="142"/>
        <v>-</v>
      </c>
      <c r="AT259" s="30" t="str">
        <f t="shared" si="143"/>
        <v>-</v>
      </c>
      <c r="AU259" s="31">
        <f t="shared" si="144"/>
        <v>8</v>
      </c>
    </row>
    <row r="260" spans="1:47">
      <c r="A260" s="33"/>
      <c r="B260" s="33"/>
      <c r="C260" s="33"/>
      <c r="D260" s="34"/>
      <c r="E260" s="35"/>
      <c r="F260" s="36"/>
      <c r="G260" s="59"/>
      <c r="H260" s="34"/>
      <c r="I260" s="34"/>
      <c r="J260" s="34"/>
      <c r="K260" s="34"/>
      <c r="L260" s="59"/>
      <c r="M260" s="37" t="str">
        <f t="shared" si="117"/>
        <v/>
      </c>
      <c r="N260" s="37" t="str">
        <f t="shared" si="118"/>
        <v/>
      </c>
      <c r="O260" s="37" t="str">
        <f t="shared" si="119"/>
        <v/>
      </c>
      <c r="P260" s="69"/>
      <c r="Q260" s="70"/>
      <c r="R260" s="70"/>
      <c r="S260" s="37"/>
      <c r="T260" s="37"/>
      <c r="U260" s="37"/>
      <c r="V260" s="39">
        <f t="shared" si="120"/>
        <v>0</v>
      </c>
      <c r="W260" s="40" t="str">
        <f t="shared" si="121"/>
        <v>-</v>
      </c>
      <c r="X260" s="38" t="str">
        <f t="shared" si="127"/>
        <v>-</v>
      </c>
      <c r="Y260" s="41"/>
      <c r="Z260" s="26">
        <f t="shared" si="122"/>
        <v>0</v>
      </c>
      <c r="AA260" s="26" t="str">
        <f t="shared" si="123"/>
        <v>-</v>
      </c>
      <c r="AB260" s="26" t="str">
        <f t="shared" si="124"/>
        <v>-</v>
      </c>
      <c r="AC260" s="26" t="str">
        <f t="shared" si="125"/>
        <v>-</v>
      </c>
      <c r="AD260" s="27" t="str">
        <f t="shared" si="126"/>
        <v>-</v>
      </c>
      <c r="AE260" s="28" t="e">
        <f t="shared" si="128"/>
        <v>#VALUE!</v>
      </c>
      <c r="AF260" s="29" t="str">
        <f t="shared" si="129"/>
        <v>-</v>
      </c>
      <c r="AG260" s="29" t="str">
        <f t="shared" si="130"/>
        <v>-</v>
      </c>
      <c r="AH260" s="29" t="str">
        <f t="shared" si="131"/>
        <v>-</v>
      </c>
      <c r="AI260" s="29" t="str">
        <f t="shared" si="132"/>
        <v>-</v>
      </c>
      <c r="AJ260" s="29" t="str">
        <f t="shared" si="133"/>
        <v>-</v>
      </c>
      <c r="AK260" s="30" t="str">
        <f t="shared" si="134"/>
        <v>-</v>
      </c>
      <c r="AL260" s="31">
        <f t="shared" si="135"/>
        <v>8</v>
      </c>
      <c r="AM260" s="32">
        <f t="shared" si="136"/>
        <v>0</v>
      </c>
      <c r="AN260" s="29" t="str">
        <f t="shared" si="137"/>
        <v>-</v>
      </c>
      <c r="AO260" s="29" t="str">
        <f t="shared" si="138"/>
        <v>-</v>
      </c>
      <c r="AP260" s="29" t="str">
        <f t="shared" si="139"/>
        <v>-</v>
      </c>
      <c r="AQ260" s="29" t="str">
        <f t="shared" si="140"/>
        <v>-</v>
      </c>
      <c r="AR260" s="29" t="str">
        <f t="shared" si="141"/>
        <v>-</v>
      </c>
      <c r="AS260" s="29" t="str">
        <f t="shared" si="142"/>
        <v>-</v>
      </c>
      <c r="AT260" s="30" t="str">
        <f t="shared" si="143"/>
        <v>-</v>
      </c>
      <c r="AU260" s="31">
        <f t="shared" si="144"/>
        <v>8</v>
      </c>
    </row>
    <row r="261" spans="1:47">
      <c r="A261" s="42"/>
      <c r="B261" s="42"/>
      <c r="C261" s="42"/>
      <c r="D261" s="43"/>
      <c r="E261" s="44"/>
      <c r="F261" s="36"/>
      <c r="G261" s="59"/>
      <c r="H261" s="43"/>
      <c r="I261" s="43"/>
      <c r="J261" s="43"/>
      <c r="K261" s="43"/>
      <c r="L261" s="59"/>
      <c r="M261" s="45" t="str">
        <f t="shared" si="117"/>
        <v/>
      </c>
      <c r="N261" s="45" t="str">
        <f t="shared" si="118"/>
        <v/>
      </c>
      <c r="O261" s="45" t="str">
        <f t="shared" si="119"/>
        <v/>
      </c>
      <c r="P261" s="69"/>
      <c r="Q261" s="70"/>
      <c r="R261" s="70"/>
      <c r="S261" s="45"/>
      <c r="T261" s="45"/>
      <c r="U261" s="45"/>
      <c r="V261" s="46">
        <f t="shared" si="120"/>
        <v>0</v>
      </c>
      <c r="W261" s="47" t="str">
        <f t="shared" si="121"/>
        <v>-</v>
      </c>
      <c r="X261" s="38" t="str">
        <f t="shared" si="127"/>
        <v>-</v>
      </c>
      <c r="Y261" s="45"/>
      <c r="Z261" s="26">
        <f t="shared" si="122"/>
        <v>0</v>
      </c>
      <c r="AA261" s="26" t="str">
        <f t="shared" si="123"/>
        <v>-</v>
      </c>
      <c r="AB261" s="26" t="str">
        <f t="shared" si="124"/>
        <v>-</v>
      </c>
      <c r="AC261" s="26" t="str">
        <f t="shared" si="125"/>
        <v>-</v>
      </c>
      <c r="AD261" s="27" t="str">
        <f t="shared" si="126"/>
        <v>-</v>
      </c>
      <c r="AE261" s="28" t="e">
        <f t="shared" si="128"/>
        <v>#VALUE!</v>
      </c>
      <c r="AF261" s="29" t="str">
        <f t="shared" si="129"/>
        <v>-</v>
      </c>
      <c r="AG261" s="29" t="str">
        <f t="shared" si="130"/>
        <v>-</v>
      </c>
      <c r="AH261" s="29" t="str">
        <f t="shared" si="131"/>
        <v>-</v>
      </c>
      <c r="AI261" s="29" t="str">
        <f t="shared" si="132"/>
        <v>-</v>
      </c>
      <c r="AJ261" s="29" t="str">
        <f t="shared" si="133"/>
        <v>-</v>
      </c>
      <c r="AK261" s="30" t="str">
        <f t="shared" si="134"/>
        <v>-</v>
      </c>
      <c r="AL261" s="31">
        <f t="shared" si="135"/>
        <v>8</v>
      </c>
      <c r="AM261" s="32">
        <f t="shared" si="136"/>
        <v>0</v>
      </c>
      <c r="AN261" s="29" t="str">
        <f t="shared" si="137"/>
        <v>-</v>
      </c>
      <c r="AO261" s="29" t="str">
        <f t="shared" si="138"/>
        <v>-</v>
      </c>
      <c r="AP261" s="29" t="str">
        <f t="shared" si="139"/>
        <v>-</v>
      </c>
      <c r="AQ261" s="29" t="str">
        <f t="shared" si="140"/>
        <v>-</v>
      </c>
      <c r="AR261" s="29" t="str">
        <f t="shared" si="141"/>
        <v>-</v>
      </c>
      <c r="AS261" s="29" t="str">
        <f t="shared" si="142"/>
        <v>-</v>
      </c>
      <c r="AT261" s="30" t="str">
        <f t="shared" si="143"/>
        <v>-</v>
      </c>
      <c r="AU261" s="31">
        <f t="shared" si="144"/>
        <v>8</v>
      </c>
    </row>
    <row r="262" spans="1:47">
      <c r="A262" s="33"/>
      <c r="B262" s="33"/>
      <c r="C262" s="33"/>
      <c r="D262" s="34"/>
      <c r="E262" s="35"/>
      <c r="F262" s="36"/>
      <c r="G262" s="59"/>
      <c r="H262" s="34"/>
      <c r="I262" s="34"/>
      <c r="J262" s="34"/>
      <c r="K262" s="34"/>
      <c r="L262" s="59"/>
      <c r="M262" s="37" t="str">
        <f t="shared" ref="M262:M325" si="145">IF(L262="Beginner","V","")</f>
        <v/>
      </c>
      <c r="N262" s="37" t="str">
        <f t="shared" ref="N262:N325" si="146">IF(L262="Intermediate","V","")</f>
        <v/>
      </c>
      <c r="O262" s="37" t="str">
        <f t="shared" ref="O262:O325" si="147">IF(L262="Advanced","V","")</f>
        <v/>
      </c>
      <c r="P262" s="69"/>
      <c r="Q262" s="70"/>
      <c r="R262" s="70"/>
      <c r="S262" s="37"/>
      <c r="T262" s="37"/>
      <c r="U262" s="37"/>
      <c r="V262" s="39">
        <f t="shared" ref="V262:V325" si="148">AM262*30.48*0.85</f>
        <v>0</v>
      </c>
      <c r="W262" s="40" t="str">
        <f t="shared" ref="W262:W325" si="149">IF(AK262=289,"BLK",
IF(AK262=329,"YEL",
IF(AK262=365,"SIL",
IF(AK262&lt;289,K262,
"-"))))</f>
        <v>-</v>
      </c>
      <c r="X262" s="38" t="str">
        <f t="shared" si="127"/>
        <v>-</v>
      </c>
      <c r="Y262" s="41"/>
      <c r="Z262" s="26">
        <f t="shared" ref="Z262:Z325" si="150">IF(H262&lt;=66,IF(AND(H262&gt;=22,H262&lt;=29),1,
IF(AND(H262&gt;=30,H262&lt;=38),2,
IF(AND(H262&gt;=39,H262&lt;=47),3,
IF(AND(H262&gt;=48,H262&lt;=56),4,
IF(AND(H262&gt;=57,H262&lt;=66),5,))))),"-")</f>
        <v>0</v>
      </c>
      <c r="AA262" s="26" t="str">
        <f t="shared" ref="AA262:AA325" si="151">IF(AND(H262&gt;=67,H262&lt;=147),
IF(AND(H262&gt;=67,H262&lt;=78),6,
IF(AND(H262&gt;=79,H262&lt;=91),7,
IF(AND(H262&gt;=92,H262&lt;=107),8,
IF(AND(H262&gt;=108,H262&lt;=125),9,
IF(AND(H262&gt;=126,H262&lt;=147),10,))))),"-")</f>
        <v>-</v>
      </c>
      <c r="AB262" s="26" t="str">
        <f t="shared" ref="AB262:AB325" si="152">IF(H262&gt;=148,
IF(AND(H262&gt;=148,H262&lt;=174),11,
IF(AND(H262&gt;=175,H262&lt;=209),12,
IF(H262&gt;=210,13,0))),"-")</f>
        <v>-</v>
      </c>
      <c r="AC262" s="26" t="str">
        <f t="shared" ref="AC262:AC325" si="153">IF(SUM(Z262:AB262)=0,"-",SUM(Z262:AB262))</f>
        <v>-</v>
      </c>
      <c r="AD262" s="27" t="str">
        <f t="shared" ref="AD262:AD325" si="154">IF(AND(AM262&lt;=4.85,H262&gt;=92),8,
IF(AND(AM262&gt;=4.86,AM262&lt;=5.1),9,
IF(AND(AM262&gt;=5.11,AM262&lt;=5.42),10,
IF(AND(AM262&gt;=5.5,AM262&lt;=5.85),11,
IF(AND(AM262&gt;=5.86,AM262&lt;=6.4),12,
IF(AM262&gt;=6.41,13,AC262))))))</f>
        <v>-</v>
      </c>
      <c r="AE262" s="28" t="e">
        <f t="shared" si="128"/>
        <v>#VALUE!</v>
      </c>
      <c r="AF262" s="29" t="str">
        <f t="shared" si="129"/>
        <v>-</v>
      </c>
      <c r="AG262" s="29" t="str">
        <f t="shared" si="130"/>
        <v>-</v>
      </c>
      <c r="AH262" s="29" t="str">
        <f t="shared" si="131"/>
        <v>-</v>
      </c>
      <c r="AI262" s="29" t="str">
        <f t="shared" si="132"/>
        <v>-</v>
      </c>
      <c r="AJ262" s="29" t="str">
        <f t="shared" si="133"/>
        <v>-</v>
      </c>
      <c r="AK262" s="30" t="str">
        <f t="shared" si="134"/>
        <v>-</v>
      </c>
      <c r="AL262" s="31">
        <f t="shared" si="135"/>
        <v>8</v>
      </c>
      <c r="AM262" s="32">
        <f t="shared" si="136"/>
        <v>0</v>
      </c>
      <c r="AN262" s="29" t="str">
        <f t="shared" si="137"/>
        <v>-</v>
      </c>
      <c r="AO262" s="29" t="str">
        <f t="shared" si="138"/>
        <v>-</v>
      </c>
      <c r="AP262" s="29" t="str">
        <f t="shared" si="139"/>
        <v>-</v>
      </c>
      <c r="AQ262" s="29" t="str">
        <f t="shared" si="140"/>
        <v>-</v>
      </c>
      <c r="AR262" s="29" t="str">
        <f t="shared" si="141"/>
        <v>-</v>
      </c>
      <c r="AS262" s="29" t="str">
        <f t="shared" si="142"/>
        <v>-</v>
      </c>
      <c r="AT262" s="30" t="str">
        <f t="shared" si="143"/>
        <v>-</v>
      </c>
      <c r="AU262" s="31">
        <f t="shared" si="144"/>
        <v>8</v>
      </c>
    </row>
    <row r="263" spans="1:47">
      <c r="A263" s="42"/>
      <c r="B263" s="42"/>
      <c r="C263" s="42"/>
      <c r="D263" s="43"/>
      <c r="E263" s="44"/>
      <c r="F263" s="36"/>
      <c r="G263" s="59"/>
      <c r="H263" s="43"/>
      <c r="I263" s="43"/>
      <c r="J263" s="43"/>
      <c r="K263" s="43"/>
      <c r="L263" s="59"/>
      <c r="M263" s="45" t="str">
        <f t="shared" si="145"/>
        <v/>
      </c>
      <c r="N263" s="45" t="str">
        <f t="shared" si="146"/>
        <v/>
      </c>
      <c r="O263" s="45" t="str">
        <f t="shared" si="147"/>
        <v/>
      </c>
      <c r="P263" s="69"/>
      <c r="Q263" s="70"/>
      <c r="R263" s="70"/>
      <c r="S263" s="45"/>
      <c r="T263" s="45"/>
      <c r="U263" s="45"/>
      <c r="V263" s="46">
        <f t="shared" si="148"/>
        <v>0</v>
      </c>
      <c r="W263" s="47" t="str">
        <f t="shared" si="149"/>
        <v>-</v>
      </c>
      <c r="X263" s="38" t="str">
        <f t="shared" ref="X263:X326" si="155">IF(AK263=289,"Pink",
IF(AK263=329,"Red",
IF(AK263=365,"Black",
IF(AK263&lt;289,L263,
"-"))))</f>
        <v>-</v>
      </c>
      <c r="Y263" s="45"/>
      <c r="Z263" s="26">
        <f t="shared" si="150"/>
        <v>0</v>
      </c>
      <c r="AA263" s="26" t="str">
        <f t="shared" si="151"/>
        <v>-</v>
      </c>
      <c r="AB263" s="26" t="str">
        <f t="shared" si="152"/>
        <v>-</v>
      </c>
      <c r="AC263" s="26" t="str">
        <f t="shared" si="153"/>
        <v>-</v>
      </c>
      <c r="AD263" s="27" t="str">
        <f t="shared" si="154"/>
        <v>-</v>
      </c>
      <c r="AE263" s="28" t="e">
        <f t="shared" ref="AE263:AE326" si="156">MIN($AC263:$AD263)+IF($D263=0,"#",IF(OR($D263&gt;=50,$D263&lt;=9),-1,0))+IF($M263="V",0,IF($N263="V",1,IF($O263="V",2,"-")))</f>
        <v>#VALUE!</v>
      </c>
      <c r="AF263" s="29" t="str">
        <f t="shared" ref="AF263:AF326" si="157">IF(OR(K263=5,K263=6,K263=7,K263=8),289,"-")</f>
        <v>-</v>
      </c>
      <c r="AG263" s="29" t="str">
        <f t="shared" ref="AG263:AG326" si="158">IF(OR(K263=9,K263=10,K263=11,K263=12),329,"-")</f>
        <v>-</v>
      </c>
      <c r="AH263" s="29" t="str">
        <f t="shared" ref="AH263:AH326" si="159">IF(OR(K263=13,K263=14,K263=15),365,"-")</f>
        <v>-</v>
      </c>
      <c r="AI263" s="29" t="str">
        <f t="shared" ref="AI263:AI326" si="160">IF(OR(K263=1,K263=2,K263=3,K263=4),IF(K263=1,231,
IF(K263=2,241,
IF(K263=3,251,
IF(K263=4,261,"-")))),"-")</f>
        <v>-</v>
      </c>
      <c r="AJ263" s="29" t="str">
        <f t="shared" ref="AJ263:AJ326" si="161">IF(OR(K263=1.1,K263=1.2,K263=1.3),IF(K263=1.1,201,
IF(K263=1.2,221,
IF(K263=1.3,221,"-"))),"-")</f>
        <v>-</v>
      </c>
      <c r="AK263" s="30" t="str">
        <f t="shared" ref="AK263:AK326" si="162">IF(SUM(AF263:AJ263)=0,"-",SUM(AF263:AJ263))</f>
        <v>-</v>
      </c>
      <c r="AL263" s="31">
        <f t="shared" ref="AL263:AL326" si="163">IF(AK263&lt;230,1,
IF(AND(AK263&gt;=231,AK263&lt;=250),2,
IF(AND(AK263&gt;=251,AK263&lt;=270),3,
IF(AND(AK263&gt;=271,AK263&lt;=290),4,
IF(AND(AK263&gt;=291,AK263&lt;=310),5,
IF(AND(AK263&gt;=311,AK263&lt;=330),6,
IF(AND(AK263&gt;=331,AK263&lt;=350),7,
IF(AK263&gt;=351,8,0))))))))</f>
        <v>8</v>
      </c>
      <c r="AM263" s="32">
        <f t="shared" ref="AM263:AM326" si="164">I263+J263/12</f>
        <v>0</v>
      </c>
      <c r="AN263" s="29" t="str">
        <f t="shared" ref="AN263:AN326" si="165">IF(OR($K263=4,$K263=5,$K263=6),288,"-")</f>
        <v>-</v>
      </c>
      <c r="AO263" s="29" t="str">
        <f t="shared" ref="AO263:AO326" si="166">IF(OR($K263=7,$K263=8,$K263=9),318,"-")</f>
        <v>-</v>
      </c>
      <c r="AP263" s="29" t="str">
        <f t="shared" ref="AP263:AP326" si="167">IF(OR($K263=10,$K263=11,$K263=12),348,"-")</f>
        <v>-</v>
      </c>
      <c r="AQ263" s="29" t="str">
        <f t="shared" ref="AQ263:AQ326" si="168">IF(OR($K263=13,$K263&gt;13),368,"-")</f>
        <v>-</v>
      </c>
      <c r="AR263" s="29" t="str">
        <f t="shared" ref="AR263:AR326" si="169">IF(OR($K263=1,$K263=2,$K263=3),IF($K263=1,235,
IF($K263=2,245,
IF($K263=3,255,"-"))),"-")</f>
        <v>-</v>
      </c>
      <c r="AS263" s="29" t="str">
        <f t="shared" ref="AS263:AS326" si="170">IF(OR($K263=1.1,$K263=1.2,$K263=1.3),IF($K263=1.1,205,
IF($K263=1.2,215,
IF($K263=1.3,225,"-"))),"-")</f>
        <v>-</v>
      </c>
      <c r="AT263" s="30" t="str">
        <f t="shared" ref="AT263:AT326" si="171">IF(SUM(AN263:AS263)=0,"-",SUM(AN263:AS263))</f>
        <v>-</v>
      </c>
      <c r="AU263" s="31">
        <f t="shared" ref="AU263:AU326" si="172">IF(AT263&lt;230,1,
IF(AND(AT263&gt;=231,AT263&lt;=250),2,
IF(AND(AT263&gt;=251,AT263&lt;=270),3,
IF(AND(AT263&gt;=271,AT263&lt;=290),4,
IF(AND(AT263&gt;=291,AT263&lt;=310),5,
IF(AND(AT263&gt;=311,AT263&lt;=330),6,
IF(AND(AT263&gt;=331,AT263&lt;=350),7,
IF(AT263&gt;=351,8,0))))))))</f>
        <v>8</v>
      </c>
    </row>
    <row r="264" spans="1:47">
      <c r="A264" s="33"/>
      <c r="B264" s="33"/>
      <c r="C264" s="33"/>
      <c r="D264" s="34"/>
      <c r="E264" s="35"/>
      <c r="F264" s="36"/>
      <c r="G264" s="59"/>
      <c r="H264" s="34"/>
      <c r="I264" s="34"/>
      <c r="J264" s="34"/>
      <c r="K264" s="34"/>
      <c r="L264" s="59"/>
      <c r="M264" s="37" t="str">
        <f t="shared" si="145"/>
        <v/>
      </c>
      <c r="N264" s="37" t="str">
        <f t="shared" si="146"/>
        <v/>
      </c>
      <c r="O264" s="37" t="str">
        <f t="shared" si="147"/>
        <v/>
      </c>
      <c r="P264" s="69"/>
      <c r="Q264" s="70"/>
      <c r="R264" s="70"/>
      <c r="S264" s="37"/>
      <c r="T264" s="37"/>
      <c r="U264" s="37"/>
      <c r="V264" s="39">
        <f t="shared" si="148"/>
        <v>0</v>
      </c>
      <c r="W264" s="40" t="str">
        <f t="shared" si="149"/>
        <v>-</v>
      </c>
      <c r="X264" s="38" t="str">
        <f t="shared" si="155"/>
        <v>-</v>
      </c>
      <c r="Y264" s="41"/>
      <c r="Z264" s="26">
        <f t="shared" si="150"/>
        <v>0</v>
      </c>
      <c r="AA264" s="26" t="str">
        <f t="shared" si="151"/>
        <v>-</v>
      </c>
      <c r="AB264" s="26" t="str">
        <f t="shared" si="152"/>
        <v>-</v>
      </c>
      <c r="AC264" s="26" t="str">
        <f t="shared" si="153"/>
        <v>-</v>
      </c>
      <c r="AD264" s="27" t="str">
        <f t="shared" si="154"/>
        <v>-</v>
      </c>
      <c r="AE264" s="28" t="e">
        <f t="shared" si="156"/>
        <v>#VALUE!</v>
      </c>
      <c r="AF264" s="29" t="str">
        <f t="shared" si="157"/>
        <v>-</v>
      </c>
      <c r="AG264" s="29" t="str">
        <f t="shared" si="158"/>
        <v>-</v>
      </c>
      <c r="AH264" s="29" t="str">
        <f t="shared" si="159"/>
        <v>-</v>
      </c>
      <c r="AI264" s="29" t="str">
        <f t="shared" si="160"/>
        <v>-</v>
      </c>
      <c r="AJ264" s="29" t="str">
        <f t="shared" si="161"/>
        <v>-</v>
      </c>
      <c r="AK264" s="30" t="str">
        <f t="shared" si="162"/>
        <v>-</v>
      </c>
      <c r="AL264" s="31">
        <f t="shared" si="163"/>
        <v>8</v>
      </c>
      <c r="AM264" s="32">
        <f t="shared" si="164"/>
        <v>0</v>
      </c>
      <c r="AN264" s="29" t="str">
        <f t="shared" si="165"/>
        <v>-</v>
      </c>
      <c r="AO264" s="29" t="str">
        <f t="shared" si="166"/>
        <v>-</v>
      </c>
      <c r="AP264" s="29" t="str">
        <f t="shared" si="167"/>
        <v>-</v>
      </c>
      <c r="AQ264" s="29" t="str">
        <f t="shared" si="168"/>
        <v>-</v>
      </c>
      <c r="AR264" s="29" t="str">
        <f t="shared" si="169"/>
        <v>-</v>
      </c>
      <c r="AS264" s="29" t="str">
        <f t="shared" si="170"/>
        <v>-</v>
      </c>
      <c r="AT264" s="30" t="str">
        <f t="shared" si="171"/>
        <v>-</v>
      </c>
      <c r="AU264" s="31">
        <f t="shared" si="172"/>
        <v>8</v>
      </c>
    </row>
    <row r="265" spans="1:47">
      <c r="A265" s="42"/>
      <c r="B265" s="42"/>
      <c r="C265" s="42"/>
      <c r="D265" s="43"/>
      <c r="E265" s="44"/>
      <c r="F265" s="36"/>
      <c r="G265" s="59"/>
      <c r="H265" s="43"/>
      <c r="I265" s="43"/>
      <c r="J265" s="43"/>
      <c r="K265" s="43"/>
      <c r="L265" s="59"/>
      <c r="M265" s="45" t="str">
        <f t="shared" si="145"/>
        <v/>
      </c>
      <c r="N265" s="45" t="str">
        <f t="shared" si="146"/>
        <v/>
      </c>
      <c r="O265" s="45" t="str">
        <f t="shared" si="147"/>
        <v/>
      </c>
      <c r="P265" s="69"/>
      <c r="Q265" s="70"/>
      <c r="R265" s="70"/>
      <c r="S265" s="45"/>
      <c r="T265" s="45"/>
      <c r="U265" s="45"/>
      <c r="V265" s="46">
        <f t="shared" si="148"/>
        <v>0</v>
      </c>
      <c r="W265" s="47" t="str">
        <f t="shared" si="149"/>
        <v>-</v>
      </c>
      <c r="X265" s="38" t="str">
        <f t="shared" si="155"/>
        <v>-</v>
      </c>
      <c r="Y265" s="45"/>
      <c r="Z265" s="26">
        <f t="shared" si="150"/>
        <v>0</v>
      </c>
      <c r="AA265" s="26" t="str">
        <f t="shared" si="151"/>
        <v>-</v>
      </c>
      <c r="AB265" s="26" t="str">
        <f t="shared" si="152"/>
        <v>-</v>
      </c>
      <c r="AC265" s="26" t="str">
        <f t="shared" si="153"/>
        <v>-</v>
      </c>
      <c r="AD265" s="27" t="str">
        <f t="shared" si="154"/>
        <v>-</v>
      </c>
      <c r="AE265" s="28" t="e">
        <f t="shared" si="156"/>
        <v>#VALUE!</v>
      </c>
      <c r="AF265" s="29" t="str">
        <f t="shared" si="157"/>
        <v>-</v>
      </c>
      <c r="AG265" s="29" t="str">
        <f t="shared" si="158"/>
        <v>-</v>
      </c>
      <c r="AH265" s="29" t="str">
        <f t="shared" si="159"/>
        <v>-</v>
      </c>
      <c r="AI265" s="29" t="str">
        <f t="shared" si="160"/>
        <v>-</v>
      </c>
      <c r="AJ265" s="29" t="str">
        <f t="shared" si="161"/>
        <v>-</v>
      </c>
      <c r="AK265" s="30" t="str">
        <f t="shared" si="162"/>
        <v>-</v>
      </c>
      <c r="AL265" s="31">
        <f t="shared" si="163"/>
        <v>8</v>
      </c>
      <c r="AM265" s="32">
        <f t="shared" si="164"/>
        <v>0</v>
      </c>
      <c r="AN265" s="29" t="str">
        <f t="shared" si="165"/>
        <v>-</v>
      </c>
      <c r="AO265" s="29" t="str">
        <f t="shared" si="166"/>
        <v>-</v>
      </c>
      <c r="AP265" s="29" t="str">
        <f t="shared" si="167"/>
        <v>-</v>
      </c>
      <c r="AQ265" s="29" t="str">
        <f t="shared" si="168"/>
        <v>-</v>
      </c>
      <c r="AR265" s="29" t="str">
        <f t="shared" si="169"/>
        <v>-</v>
      </c>
      <c r="AS265" s="29" t="str">
        <f t="shared" si="170"/>
        <v>-</v>
      </c>
      <c r="AT265" s="30" t="str">
        <f t="shared" si="171"/>
        <v>-</v>
      </c>
      <c r="AU265" s="31">
        <f t="shared" si="172"/>
        <v>8</v>
      </c>
    </row>
    <row r="266" spans="1:47">
      <c r="A266" s="33"/>
      <c r="B266" s="33"/>
      <c r="C266" s="33"/>
      <c r="D266" s="34"/>
      <c r="E266" s="35"/>
      <c r="F266" s="36"/>
      <c r="G266" s="59"/>
      <c r="H266" s="34"/>
      <c r="I266" s="34"/>
      <c r="J266" s="34"/>
      <c r="K266" s="34"/>
      <c r="L266" s="59"/>
      <c r="M266" s="37" t="str">
        <f t="shared" si="145"/>
        <v/>
      </c>
      <c r="N266" s="37" t="str">
        <f t="shared" si="146"/>
        <v/>
      </c>
      <c r="O266" s="37" t="str">
        <f t="shared" si="147"/>
        <v/>
      </c>
      <c r="P266" s="69"/>
      <c r="Q266" s="70"/>
      <c r="R266" s="70"/>
      <c r="S266" s="37"/>
      <c r="T266" s="37"/>
      <c r="U266" s="37"/>
      <c r="V266" s="39">
        <f t="shared" si="148"/>
        <v>0</v>
      </c>
      <c r="W266" s="40" t="str">
        <f t="shared" si="149"/>
        <v>-</v>
      </c>
      <c r="X266" s="38" t="str">
        <f t="shared" si="155"/>
        <v>-</v>
      </c>
      <c r="Y266" s="41"/>
      <c r="Z266" s="26">
        <f t="shared" si="150"/>
        <v>0</v>
      </c>
      <c r="AA266" s="26" t="str">
        <f t="shared" si="151"/>
        <v>-</v>
      </c>
      <c r="AB266" s="26" t="str">
        <f t="shared" si="152"/>
        <v>-</v>
      </c>
      <c r="AC266" s="26" t="str">
        <f t="shared" si="153"/>
        <v>-</v>
      </c>
      <c r="AD266" s="27" t="str">
        <f t="shared" si="154"/>
        <v>-</v>
      </c>
      <c r="AE266" s="28" t="e">
        <f t="shared" si="156"/>
        <v>#VALUE!</v>
      </c>
      <c r="AF266" s="29" t="str">
        <f t="shared" si="157"/>
        <v>-</v>
      </c>
      <c r="AG266" s="29" t="str">
        <f t="shared" si="158"/>
        <v>-</v>
      </c>
      <c r="AH266" s="29" t="str">
        <f t="shared" si="159"/>
        <v>-</v>
      </c>
      <c r="AI266" s="29" t="str">
        <f t="shared" si="160"/>
        <v>-</v>
      </c>
      <c r="AJ266" s="29" t="str">
        <f t="shared" si="161"/>
        <v>-</v>
      </c>
      <c r="AK266" s="30" t="str">
        <f t="shared" si="162"/>
        <v>-</v>
      </c>
      <c r="AL266" s="31">
        <f t="shared" si="163"/>
        <v>8</v>
      </c>
      <c r="AM266" s="32">
        <f t="shared" si="164"/>
        <v>0</v>
      </c>
      <c r="AN266" s="29" t="str">
        <f t="shared" si="165"/>
        <v>-</v>
      </c>
      <c r="AO266" s="29" t="str">
        <f t="shared" si="166"/>
        <v>-</v>
      </c>
      <c r="AP266" s="29" t="str">
        <f t="shared" si="167"/>
        <v>-</v>
      </c>
      <c r="AQ266" s="29" t="str">
        <f t="shared" si="168"/>
        <v>-</v>
      </c>
      <c r="AR266" s="29" t="str">
        <f t="shared" si="169"/>
        <v>-</v>
      </c>
      <c r="AS266" s="29" t="str">
        <f t="shared" si="170"/>
        <v>-</v>
      </c>
      <c r="AT266" s="30" t="str">
        <f t="shared" si="171"/>
        <v>-</v>
      </c>
      <c r="AU266" s="31">
        <f t="shared" si="172"/>
        <v>8</v>
      </c>
    </row>
    <row r="267" spans="1:47">
      <c r="A267" s="42"/>
      <c r="B267" s="42"/>
      <c r="C267" s="42"/>
      <c r="D267" s="43"/>
      <c r="E267" s="44"/>
      <c r="F267" s="36"/>
      <c r="G267" s="59"/>
      <c r="H267" s="43"/>
      <c r="I267" s="43"/>
      <c r="J267" s="43"/>
      <c r="K267" s="43"/>
      <c r="L267" s="59"/>
      <c r="M267" s="45" t="str">
        <f t="shared" si="145"/>
        <v/>
      </c>
      <c r="N267" s="45" t="str">
        <f t="shared" si="146"/>
        <v/>
      </c>
      <c r="O267" s="45" t="str">
        <f t="shared" si="147"/>
        <v/>
      </c>
      <c r="P267" s="69"/>
      <c r="Q267" s="70"/>
      <c r="R267" s="70"/>
      <c r="S267" s="45"/>
      <c r="T267" s="45"/>
      <c r="U267" s="45"/>
      <c r="V267" s="46">
        <f t="shared" si="148"/>
        <v>0</v>
      </c>
      <c r="W267" s="47" t="str">
        <f t="shared" si="149"/>
        <v>-</v>
      </c>
      <c r="X267" s="38" t="str">
        <f t="shared" si="155"/>
        <v>-</v>
      </c>
      <c r="Y267" s="45"/>
      <c r="Z267" s="26">
        <f t="shared" si="150"/>
        <v>0</v>
      </c>
      <c r="AA267" s="26" t="str">
        <f t="shared" si="151"/>
        <v>-</v>
      </c>
      <c r="AB267" s="26" t="str">
        <f t="shared" si="152"/>
        <v>-</v>
      </c>
      <c r="AC267" s="26" t="str">
        <f t="shared" si="153"/>
        <v>-</v>
      </c>
      <c r="AD267" s="27" t="str">
        <f t="shared" si="154"/>
        <v>-</v>
      </c>
      <c r="AE267" s="28" t="e">
        <f t="shared" si="156"/>
        <v>#VALUE!</v>
      </c>
      <c r="AF267" s="29" t="str">
        <f t="shared" si="157"/>
        <v>-</v>
      </c>
      <c r="AG267" s="29" t="str">
        <f t="shared" si="158"/>
        <v>-</v>
      </c>
      <c r="AH267" s="29" t="str">
        <f t="shared" si="159"/>
        <v>-</v>
      </c>
      <c r="AI267" s="29" t="str">
        <f t="shared" si="160"/>
        <v>-</v>
      </c>
      <c r="AJ267" s="29" t="str">
        <f t="shared" si="161"/>
        <v>-</v>
      </c>
      <c r="AK267" s="30" t="str">
        <f t="shared" si="162"/>
        <v>-</v>
      </c>
      <c r="AL267" s="31">
        <f t="shared" si="163"/>
        <v>8</v>
      </c>
      <c r="AM267" s="32">
        <f t="shared" si="164"/>
        <v>0</v>
      </c>
      <c r="AN267" s="29" t="str">
        <f t="shared" si="165"/>
        <v>-</v>
      </c>
      <c r="AO267" s="29" t="str">
        <f t="shared" si="166"/>
        <v>-</v>
      </c>
      <c r="AP267" s="29" t="str">
        <f t="shared" si="167"/>
        <v>-</v>
      </c>
      <c r="AQ267" s="29" t="str">
        <f t="shared" si="168"/>
        <v>-</v>
      </c>
      <c r="AR267" s="29" t="str">
        <f t="shared" si="169"/>
        <v>-</v>
      </c>
      <c r="AS267" s="29" t="str">
        <f t="shared" si="170"/>
        <v>-</v>
      </c>
      <c r="AT267" s="30" t="str">
        <f t="shared" si="171"/>
        <v>-</v>
      </c>
      <c r="AU267" s="31">
        <f t="shared" si="172"/>
        <v>8</v>
      </c>
    </row>
    <row r="268" spans="1:47">
      <c r="A268" s="33"/>
      <c r="B268" s="33"/>
      <c r="C268" s="33"/>
      <c r="D268" s="34"/>
      <c r="E268" s="35"/>
      <c r="F268" s="36"/>
      <c r="G268" s="59"/>
      <c r="H268" s="34"/>
      <c r="I268" s="34"/>
      <c r="J268" s="34"/>
      <c r="K268" s="34"/>
      <c r="L268" s="59"/>
      <c r="M268" s="37" t="str">
        <f t="shared" si="145"/>
        <v/>
      </c>
      <c r="N268" s="37" t="str">
        <f t="shared" si="146"/>
        <v/>
      </c>
      <c r="O268" s="37" t="str">
        <f t="shared" si="147"/>
        <v/>
      </c>
      <c r="P268" s="69"/>
      <c r="Q268" s="70"/>
      <c r="R268" s="70"/>
      <c r="S268" s="37"/>
      <c r="T268" s="37"/>
      <c r="U268" s="37"/>
      <c r="V268" s="39">
        <f t="shared" si="148"/>
        <v>0</v>
      </c>
      <c r="W268" s="40" t="str">
        <f t="shared" si="149"/>
        <v>-</v>
      </c>
      <c r="X268" s="38" t="str">
        <f t="shared" si="155"/>
        <v>-</v>
      </c>
      <c r="Y268" s="41"/>
      <c r="Z268" s="26">
        <f t="shared" si="150"/>
        <v>0</v>
      </c>
      <c r="AA268" s="26" t="str">
        <f t="shared" si="151"/>
        <v>-</v>
      </c>
      <c r="AB268" s="26" t="str">
        <f t="shared" si="152"/>
        <v>-</v>
      </c>
      <c r="AC268" s="26" t="str">
        <f t="shared" si="153"/>
        <v>-</v>
      </c>
      <c r="AD268" s="27" t="str">
        <f t="shared" si="154"/>
        <v>-</v>
      </c>
      <c r="AE268" s="28" t="e">
        <f t="shared" si="156"/>
        <v>#VALUE!</v>
      </c>
      <c r="AF268" s="29" t="str">
        <f t="shared" si="157"/>
        <v>-</v>
      </c>
      <c r="AG268" s="29" t="str">
        <f t="shared" si="158"/>
        <v>-</v>
      </c>
      <c r="AH268" s="29" t="str">
        <f t="shared" si="159"/>
        <v>-</v>
      </c>
      <c r="AI268" s="29" t="str">
        <f t="shared" si="160"/>
        <v>-</v>
      </c>
      <c r="AJ268" s="29" t="str">
        <f t="shared" si="161"/>
        <v>-</v>
      </c>
      <c r="AK268" s="30" t="str">
        <f t="shared" si="162"/>
        <v>-</v>
      </c>
      <c r="AL268" s="31">
        <f t="shared" si="163"/>
        <v>8</v>
      </c>
      <c r="AM268" s="32">
        <f t="shared" si="164"/>
        <v>0</v>
      </c>
      <c r="AN268" s="29" t="str">
        <f t="shared" si="165"/>
        <v>-</v>
      </c>
      <c r="AO268" s="29" t="str">
        <f t="shared" si="166"/>
        <v>-</v>
      </c>
      <c r="AP268" s="29" t="str">
        <f t="shared" si="167"/>
        <v>-</v>
      </c>
      <c r="AQ268" s="29" t="str">
        <f t="shared" si="168"/>
        <v>-</v>
      </c>
      <c r="AR268" s="29" t="str">
        <f t="shared" si="169"/>
        <v>-</v>
      </c>
      <c r="AS268" s="29" t="str">
        <f t="shared" si="170"/>
        <v>-</v>
      </c>
      <c r="AT268" s="30" t="str">
        <f t="shared" si="171"/>
        <v>-</v>
      </c>
      <c r="AU268" s="31">
        <f t="shared" si="172"/>
        <v>8</v>
      </c>
    </row>
    <row r="269" spans="1:47">
      <c r="A269" s="42"/>
      <c r="B269" s="42"/>
      <c r="C269" s="42"/>
      <c r="D269" s="43"/>
      <c r="E269" s="44"/>
      <c r="F269" s="36"/>
      <c r="G269" s="59"/>
      <c r="H269" s="43"/>
      <c r="I269" s="43"/>
      <c r="J269" s="43"/>
      <c r="K269" s="43"/>
      <c r="L269" s="59"/>
      <c r="M269" s="45" t="str">
        <f t="shared" si="145"/>
        <v/>
      </c>
      <c r="N269" s="45" t="str">
        <f t="shared" si="146"/>
        <v/>
      </c>
      <c r="O269" s="45" t="str">
        <f t="shared" si="147"/>
        <v/>
      </c>
      <c r="P269" s="69"/>
      <c r="Q269" s="70"/>
      <c r="R269" s="70"/>
      <c r="S269" s="45"/>
      <c r="T269" s="45"/>
      <c r="U269" s="45"/>
      <c r="V269" s="46">
        <f t="shared" si="148"/>
        <v>0</v>
      </c>
      <c r="W269" s="47" t="str">
        <f t="shared" si="149"/>
        <v>-</v>
      </c>
      <c r="X269" s="38" t="str">
        <f t="shared" si="155"/>
        <v>-</v>
      </c>
      <c r="Y269" s="45"/>
      <c r="Z269" s="26">
        <f t="shared" si="150"/>
        <v>0</v>
      </c>
      <c r="AA269" s="26" t="str">
        <f t="shared" si="151"/>
        <v>-</v>
      </c>
      <c r="AB269" s="26" t="str">
        <f t="shared" si="152"/>
        <v>-</v>
      </c>
      <c r="AC269" s="26" t="str">
        <f t="shared" si="153"/>
        <v>-</v>
      </c>
      <c r="AD269" s="27" t="str">
        <f t="shared" si="154"/>
        <v>-</v>
      </c>
      <c r="AE269" s="28" t="e">
        <f t="shared" si="156"/>
        <v>#VALUE!</v>
      </c>
      <c r="AF269" s="29" t="str">
        <f t="shared" si="157"/>
        <v>-</v>
      </c>
      <c r="AG269" s="29" t="str">
        <f t="shared" si="158"/>
        <v>-</v>
      </c>
      <c r="AH269" s="29" t="str">
        <f t="shared" si="159"/>
        <v>-</v>
      </c>
      <c r="AI269" s="29" t="str">
        <f t="shared" si="160"/>
        <v>-</v>
      </c>
      <c r="AJ269" s="29" t="str">
        <f t="shared" si="161"/>
        <v>-</v>
      </c>
      <c r="AK269" s="30" t="str">
        <f t="shared" si="162"/>
        <v>-</v>
      </c>
      <c r="AL269" s="31">
        <f t="shared" si="163"/>
        <v>8</v>
      </c>
      <c r="AM269" s="32">
        <f t="shared" si="164"/>
        <v>0</v>
      </c>
      <c r="AN269" s="29" t="str">
        <f t="shared" si="165"/>
        <v>-</v>
      </c>
      <c r="AO269" s="29" t="str">
        <f t="shared" si="166"/>
        <v>-</v>
      </c>
      <c r="AP269" s="29" t="str">
        <f t="shared" si="167"/>
        <v>-</v>
      </c>
      <c r="AQ269" s="29" t="str">
        <f t="shared" si="168"/>
        <v>-</v>
      </c>
      <c r="AR269" s="29" t="str">
        <f t="shared" si="169"/>
        <v>-</v>
      </c>
      <c r="AS269" s="29" t="str">
        <f t="shared" si="170"/>
        <v>-</v>
      </c>
      <c r="AT269" s="30" t="str">
        <f t="shared" si="171"/>
        <v>-</v>
      </c>
      <c r="AU269" s="31">
        <f t="shared" si="172"/>
        <v>8</v>
      </c>
    </row>
    <row r="270" spans="1:47">
      <c r="A270" s="33"/>
      <c r="B270" s="33"/>
      <c r="C270" s="33"/>
      <c r="D270" s="34"/>
      <c r="E270" s="35"/>
      <c r="F270" s="36"/>
      <c r="G270" s="59"/>
      <c r="H270" s="34"/>
      <c r="I270" s="34"/>
      <c r="J270" s="34"/>
      <c r="K270" s="34"/>
      <c r="L270" s="59"/>
      <c r="M270" s="37" t="str">
        <f t="shared" si="145"/>
        <v/>
      </c>
      <c r="N270" s="37" t="str">
        <f t="shared" si="146"/>
        <v/>
      </c>
      <c r="O270" s="37" t="str">
        <f t="shared" si="147"/>
        <v/>
      </c>
      <c r="P270" s="69"/>
      <c r="Q270" s="70"/>
      <c r="R270" s="70"/>
      <c r="S270" s="37"/>
      <c r="T270" s="37"/>
      <c r="U270" s="37"/>
      <c r="V270" s="39">
        <f t="shared" si="148"/>
        <v>0</v>
      </c>
      <c r="W270" s="40" t="str">
        <f t="shared" si="149"/>
        <v>-</v>
      </c>
      <c r="X270" s="38" t="str">
        <f t="shared" si="155"/>
        <v>-</v>
      </c>
      <c r="Y270" s="41"/>
      <c r="Z270" s="26">
        <f t="shared" si="150"/>
        <v>0</v>
      </c>
      <c r="AA270" s="26" t="str">
        <f t="shared" si="151"/>
        <v>-</v>
      </c>
      <c r="AB270" s="26" t="str">
        <f t="shared" si="152"/>
        <v>-</v>
      </c>
      <c r="AC270" s="26" t="str">
        <f t="shared" si="153"/>
        <v>-</v>
      </c>
      <c r="AD270" s="27" t="str">
        <f t="shared" si="154"/>
        <v>-</v>
      </c>
      <c r="AE270" s="28" t="e">
        <f t="shared" si="156"/>
        <v>#VALUE!</v>
      </c>
      <c r="AF270" s="29" t="str">
        <f t="shared" si="157"/>
        <v>-</v>
      </c>
      <c r="AG270" s="29" t="str">
        <f t="shared" si="158"/>
        <v>-</v>
      </c>
      <c r="AH270" s="29" t="str">
        <f t="shared" si="159"/>
        <v>-</v>
      </c>
      <c r="AI270" s="29" t="str">
        <f t="shared" si="160"/>
        <v>-</v>
      </c>
      <c r="AJ270" s="29" t="str">
        <f t="shared" si="161"/>
        <v>-</v>
      </c>
      <c r="AK270" s="30" t="str">
        <f t="shared" si="162"/>
        <v>-</v>
      </c>
      <c r="AL270" s="31">
        <f t="shared" si="163"/>
        <v>8</v>
      </c>
      <c r="AM270" s="32">
        <f t="shared" si="164"/>
        <v>0</v>
      </c>
      <c r="AN270" s="29" t="str">
        <f t="shared" si="165"/>
        <v>-</v>
      </c>
      <c r="AO270" s="29" t="str">
        <f t="shared" si="166"/>
        <v>-</v>
      </c>
      <c r="AP270" s="29" t="str">
        <f t="shared" si="167"/>
        <v>-</v>
      </c>
      <c r="AQ270" s="29" t="str">
        <f t="shared" si="168"/>
        <v>-</v>
      </c>
      <c r="AR270" s="29" t="str">
        <f t="shared" si="169"/>
        <v>-</v>
      </c>
      <c r="AS270" s="29" t="str">
        <f t="shared" si="170"/>
        <v>-</v>
      </c>
      <c r="AT270" s="30" t="str">
        <f t="shared" si="171"/>
        <v>-</v>
      </c>
      <c r="AU270" s="31">
        <f t="shared" si="172"/>
        <v>8</v>
      </c>
    </row>
    <row r="271" spans="1:47">
      <c r="A271" s="42"/>
      <c r="B271" s="42"/>
      <c r="C271" s="42"/>
      <c r="D271" s="43"/>
      <c r="E271" s="44"/>
      <c r="F271" s="36"/>
      <c r="G271" s="59"/>
      <c r="H271" s="43"/>
      <c r="I271" s="43"/>
      <c r="J271" s="43"/>
      <c r="K271" s="43"/>
      <c r="L271" s="59"/>
      <c r="M271" s="45" t="str">
        <f t="shared" si="145"/>
        <v/>
      </c>
      <c r="N271" s="45" t="str">
        <f t="shared" si="146"/>
        <v/>
      </c>
      <c r="O271" s="45" t="str">
        <f t="shared" si="147"/>
        <v/>
      </c>
      <c r="P271" s="69"/>
      <c r="Q271" s="70"/>
      <c r="R271" s="70"/>
      <c r="S271" s="45"/>
      <c r="T271" s="45"/>
      <c r="U271" s="45"/>
      <c r="V271" s="46">
        <f t="shared" si="148"/>
        <v>0</v>
      </c>
      <c r="W271" s="47" t="str">
        <f t="shared" si="149"/>
        <v>-</v>
      </c>
      <c r="X271" s="38" t="str">
        <f t="shared" si="155"/>
        <v>-</v>
      </c>
      <c r="Y271" s="45"/>
      <c r="Z271" s="26">
        <f t="shared" si="150"/>
        <v>0</v>
      </c>
      <c r="AA271" s="26" t="str">
        <f t="shared" si="151"/>
        <v>-</v>
      </c>
      <c r="AB271" s="26" t="str">
        <f t="shared" si="152"/>
        <v>-</v>
      </c>
      <c r="AC271" s="26" t="str">
        <f t="shared" si="153"/>
        <v>-</v>
      </c>
      <c r="AD271" s="27" t="str">
        <f t="shared" si="154"/>
        <v>-</v>
      </c>
      <c r="AE271" s="28" t="e">
        <f t="shared" si="156"/>
        <v>#VALUE!</v>
      </c>
      <c r="AF271" s="29" t="str">
        <f t="shared" si="157"/>
        <v>-</v>
      </c>
      <c r="AG271" s="29" t="str">
        <f t="shared" si="158"/>
        <v>-</v>
      </c>
      <c r="AH271" s="29" t="str">
        <f t="shared" si="159"/>
        <v>-</v>
      </c>
      <c r="AI271" s="29" t="str">
        <f t="shared" si="160"/>
        <v>-</v>
      </c>
      <c r="AJ271" s="29" t="str">
        <f t="shared" si="161"/>
        <v>-</v>
      </c>
      <c r="AK271" s="30" t="str">
        <f t="shared" si="162"/>
        <v>-</v>
      </c>
      <c r="AL271" s="31">
        <f t="shared" si="163"/>
        <v>8</v>
      </c>
      <c r="AM271" s="32">
        <f t="shared" si="164"/>
        <v>0</v>
      </c>
      <c r="AN271" s="29" t="str">
        <f t="shared" si="165"/>
        <v>-</v>
      </c>
      <c r="AO271" s="29" t="str">
        <f t="shared" si="166"/>
        <v>-</v>
      </c>
      <c r="AP271" s="29" t="str">
        <f t="shared" si="167"/>
        <v>-</v>
      </c>
      <c r="AQ271" s="29" t="str">
        <f t="shared" si="168"/>
        <v>-</v>
      </c>
      <c r="AR271" s="29" t="str">
        <f t="shared" si="169"/>
        <v>-</v>
      </c>
      <c r="AS271" s="29" t="str">
        <f t="shared" si="170"/>
        <v>-</v>
      </c>
      <c r="AT271" s="30" t="str">
        <f t="shared" si="171"/>
        <v>-</v>
      </c>
      <c r="AU271" s="31">
        <f t="shared" si="172"/>
        <v>8</v>
      </c>
    </row>
    <row r="272" spans="1:47">
      <c r="A272" s="33"/>
      <c r="B272" s="33"/>
      <c r="C272" s="33"/>
      <c r="D272" s="34"/>
      <c r="E272" s="35"/>
      <c r="F272" s="36"/>
      <c r="G272" s="59"/>
      <c r="H272" s="34"/>
      <c r="I272" s="34"/>
      <c r="J272" s="34"/>
      <c r="K272" s="34"/>
      <c r="L272" s="59"/>
      <c r="M272" s="37" t="str">
        <f t="shared" si="145"/>
        <v/>
      </c>
      <c r="N272" s="37" t="str">
        <f t="shared" si="146"/>
        <v/>
      </c>
      <c r="O272" s="37" t="str">
        <f t="shared" si="147"/>
        <v/>
      </c>
      <c r="P272" s="69"/>
      <c r="Q272" s="70"/>
      <c r="R272" s="70"/>
      <c r="S272" s="37"/>
      <c r="T272" s="37"/>
      <c r="U272" s="37"/>
      <c r="V272" s="39">
        <f t="shared" si="148"/>
        <v>0</v>
      </c>
      <c r="W272" s="40" t="str">
        <f t="shared" si="149"/>
        <v>-</v>
      </c>
      <c r="X272" s="38" t="str">
        <f t="shared" si="155"/>
        <v>-</v>
      </c>
      <c r="Y272" s="41"/>
      <c r="Z272" s="26">
        <f t="shared" si="150"/>
        <v>0</v>
      </c>
      <c r="AA272" s="26" t="str">
        <f t="shared" si="151"/>
        <v>-</v>
      </c>
      <c r="AB272" s="26" t="str">
        <f t="shared" si="152"/>
        <v>-</v>
      </c>
      <c r="AC272" s="26" t="str">
        <f t="shared" si="153"/>
        <v>-</v>
      </c>
      <c r="AD272" s="27" t="str">
        <f t="shared" si="154"/>
        <v>-</v>
      </c>
      <c r="AE272" s="28" t="e">
        <f t="shared" si="156"/>
        <v>#VALUE!</v>
      </c>
      <c r="AF272" s="29" t="str">
        <f t="shared" si="157"/>
        <v>-</v>
      </c>
      <c r="AG272" s="29" t="str">
        <f t="shared" si="158"/>
        <v>-</v>
      </c>
      <c r="AH272" s="29" t="str">
        <f t="shared" si="159"/>
        <v>-</v>
      </c>
      <c r="AI272" s="29" t="str">
        <f t="shared" si="160"/>
        <v>-</v>
      </c>
      <c r="AJ272" s="29" t="str">
        <f t="shared" si="161"/>
        <v>-</v>
      </c>
      <c r="AK272" s="30" t="str">
        <f t="shared" si="162"/>
        <v>-</v>
      </c>
      <c r="AL272" s="31">
        <f t="shared" si="163"/>
        <v>8</v>
      </c>
      <c r="AM272" s="32">
        <f t="shared" si="164"/>
        <v>0</v>
      </c>
      <c r="AN272" s="29" t="str">
        <f t="shared" si="165"/>
        <v>-</v>
      </c>
      <c r="AO272" s="29" t="str">
        <f t="shared" si="166"/>
        <v>-</v>
      </c>
      <c r="AP272" s="29" t="str">
        <f t="shared" si="167"/>
        <v>-</v>
      </c>
      <c r="AQ272" s="29" t="str">
        <f t="shared" si="168"/>
        <v>-</v>
      </c>
      <c r="AR272" s="29" t="str">
        <f t="shared" si="169"/>
        <v>-</v>
      </c>
      <c r="AS272" s="29" t="str">
        <f t="shared" si="170"/>
        <v>-</v>
      </c>
      <c r="AT272" s="30" t="str">
        <f t="shared" si="171"/>
        <v>-</v>
      </c>
      <c r="AU272" s="31">
        <f t="shared" si="172"/>
        <v>8</v>
      </c>
    </row>
    <row r="273" spans="1:47">
      <c r="A273" s="42"/>
      <c r="B273" s="42"/>
      <c r="C273" s="42"/>
      <c r="D273" s="43"/>
      <c r="E273" s="44"/>
      <c r="F273" s="36"/>
      <c r="G273" s="59"/>
      <c r="H273" s="43"/>
      <c r="I273" s="43"/>
      <c r="J273" s="43"/>
      <c r="K273" s="43"/>
      <c r="L273" s="59"/>
      <c r="M273" s="45" t="str">
        <f t="shared" si="145"/>
        <v/>
      </c>
      <c r="N273" s="45" t="str">
        <f t="shared" si="146"/>
        <v/>
      </c>
      <c r="O273" s="45" t="str">
        <f t="shared" si="147"/>
        <v/>
      </c>
      <c r="P273" s="69"/>
      <c r="Q273" s="70"/>
      <c r="R273" s="70"/>
      <c r="S273" s="45"/>
      <c r="T273" s="45"/>
      <c r="U273" s="45"/>
      <c r="V273" s="46">
        <f t="shared" si="148"/>
        <v>0</v>
      </c>
      <c r="W273" s="47" t="str">
        <f t="shared" si="149"/>
        <v>-</v>
      </c>
      <c r="X273" s="38" t="str">
        <f t="shared" si="155"/>
        <v>-</v>
      </c>
      <c r="Y273" s="45"/>
      <c r="Z273" s="26">
        <f t="shared" si="150"/>
        <v>0</v>
      </c>
      <c r="AA273" s="26" t="str">
        <f t="shared" si="151"/>
        <v>-</v>
      </c>
      <c r="AB273" s="26" t="str">
        <f t="shared" si="152"/>
        <v>-</v>
      </c>
      <c r="AC273" s="26" t="str">
        <f t="shared" si="153"/>
        <v>-</v>
      </c>
      <c r="AD273" s="27" t="str">
        <f t="shared" si="154"/>
        <v>-</v>
      </c>
      <c r="AE273" s="28" t="e">
        <f t="shared" si="156"/>
        <v>#VALUE!</v>
      </c>
      <c r="AF273" s="29" t="str">
        <f t="shared" si="157"/>
        <v>-</v>
      </c>
      <c r="AG273" s="29" t="str">
        <f t="shared" si="158"/>
        <v>-</v>
      </c>
      <c r="AH273" s="29" t="str">
        <f t="shared" si="159"/>
        <v>-</v>
      </c>
      <c r="AI273" s="29" t="str">
        <f t="shared" si="160"/>
        <v>-</v>
      </c>
      <c r="AJ273" s="29" t="str">
        <f t="shared" si="161"/>
        <v>-</v>
      </c>
      <c r="AK273" s="30" t="str">
        <f t="shared" si="162"/>
        <v>-</v>
      </c>
      <c r="AL273" s="31">
        <f t="shared" si="163"/>
        <v>8</v>
      </c>
      <c r="AM273" s="32">
        <f t="shared" si="164"/>
        <v>0</v>
      </c>
      <c r="AN273" s="29" t="str">
        <f t="shared" si="165"/>
        <v>-</v>
      </c>
      <c r="AO273" s="29" t="str">
        <f t="shared" si="166"/>
        <v>-</v>
      </c>
      <c r="AP273" s="29" t="str">
        <f t="shared" si="167"/>
        <v>-</v>
      </c>
      <c r="AQ273" s="29" t="str">
        <f t="shared" si="168"/>
        <v>-</v>
      </c>
      <c r="AR273" s="29" t="str">
        <f t="shared" si="169"/>
        <v>-</v>
      </c>
      <c r="AS273" s="29" t="str">
        <f t="shared" si="170"/>
        <v>-</v>
      </c>
      <c r="AT273" s="30" t="str">
        <f t="shared" si="171"/>
        <v>-</v>
      </c>
      <c r="AU273" s="31">
        <f t="shared" si="172"/>
        <v>8</v>
      </c>
    </row>
    <row r="274" spans="1:47">
      <c r="A274" s="33"/>
      <c r="B274" s="33"/>
      <c r="C274" s="33"/>
      <c r="D274" s="34"/>
      <c r="E274" s="35"/>
      <c r="F274" s="36"/>
      <c r="G274" s="59"/>
      <c r="H274" s="34"/>
      <c r="I274" s="34"/>
      <c r="J274" s="34"/>
      <c r="K274" s="34"/>
      <c r="L274" s="59"/>
      <c r="M274" s="37" t="str">
        <f t="shared" si="145"/>
        <v/>
      </c>
      <c r="N274" s="37" t="str">
        <f t="shared" si="146"/>
        <v/>
      </c>
      <c r="O274" s="37" t="str">
        <f t="shared" si="147"/>
        <v/>
      </c>
      <c r="P274" s="69"/>
      <c r="Q274" s="70"/>
      <c r="R274" s="70"/>
      <c r="S274" s="37"/>
      <c r="T274" s="37"/>
      <c r="U274" s="37"/>
      <c r="V274" s="39">
        <f t="shared" si="148"/>
        <v>0</v>
      </c>
      <c r="W274" s="40" t="str">
        <f t="shared" si="149"/>
        <v>-</v>
      </c>
      <c r="X274" s="38" t="str">
        <f t="shared" si="155"/>
        <v>-</v>
      </c>
      <c r="Y274" s="41"/>
      <c r="Z274" s="26">
        <f t="shared" si="150"/>
        <v>0</v>
      </c>
      <c r="AA274" s="26" t="str">
        <f t="shared" si="151"/>
        <v>-</v>
      </c>
      <c r="AB274" s="26" t="str">
        <f t="shared" si="152"/>
        <v>-</v>
      </c>
      <c r="AC274" s="26" t="str">
        <f t="shared" si="153"/>
        <v>-</v>
      </c>
      <c r="AD274" s="27" t="str">
        <f t="shared" si="154"/>
        <v>-</v>
      </c>
      <c r="AE274" s="28" t="e">
        <f t="shared" si="156"/>
        <v>#VALUE!</v>
      </c>
      <c r="AF274" s="29" t="str">
        <f t="shared" si="157"/>
        <v>-</v>
      </c>
      <c r="AG274" s="29" t="str">
        <f t="shared" si="158"/>
        <v>-</v>
      </c>
      <c r="AH274" s="29" t="str">
        <f t="shared" si="159"/>
        <v>-</v>
      </c>
      <c r="AI274" s="29" t="str">
        <f t="shared" si="160"/>
        <v>-</v>
      </c>
      <c r="AJ274" s="29" t="str">
        <f t="shared" si="161"/>
        <v>-</v>
      </c>
      <c r="AK274" s="30" t="str">
        <f t="shared" si="162"/>
        <v>-</v>
      </c>
      <c r="AL274" s="31">
        <f t="shared" si="163"/>
        <v>8</v>
      </c>
      <c r="AM274" s="32">
        <f t="shared" si="164"/>
        <v>0</v>
      </c>
      <c r="AN274" s="29" t="str">
        <f t="shared" si="165"/>
        <v>-</v>
      </c>
      <c r="AO274" s="29" t="str">
        <f t="shared" si="166"/>
        <v>-</v>
      </c>
      <c r="AP274" s="29" t="str">
        <f t="shared" si="167"/>
        <v>-</v>
      </c>
      <c r="AQ274" s="29" t="str">
        <f t="shared" si="168"/>
        <v>-</v>
      </c>
      <c r="AR274" s="29" t="str">
        <f t="shared" si="169"/>
        <v>-</v>
      </c>
      <c r="AS274" s="29" t="str">
        <f t="shared" si="170"/>
        <v>-</v>
      </c>
      <c r="AT274" s="30" t="str">
        <f t="shared" si="171"/>
        <v>-</v>
      </c>
      <c r="AU274" s="31">
        <f t="shared" si="172"/>
        <v>8</v>
      </c>
    </row>
    <row r="275" spans="1:47">
      <c r="A275" s="42"/>
      <c r="B275" s="42"/>
      <c r="C275" s="42"/>
      <c r="D275" s="43"/>
      <c r="E275" s="44"/>
      <c r="F275" s="36"/>
      <c r="G275" s="59"/>
      <c r="H275" s="43"/>
      <c r="I275" s="43"/>
      <c r="J275" s="43"/>
      <c r="K275" s="43"/>
      <c r="L275" s="59"/>
      <c r="M275" s="45" t="str">
        <f t="shared" si="145"/>
        <v/>
      </c>
      <c r="N275" s="45" t="str">
        <f t="shared" si="146"/>
        <v/>
      </c>
      <c r="O275" s="45" t="str">
        <f t="shared" si="147"/>
        <v/>
      </c>
      <c r="P275" s="69"/>
      <c r="Q275" s="70"/>
      <c r="R275" s="70"/>
      <c r="S275" s="45"/>
      <c r="T275" s="45"/>
      <c r="U275" s="45"/>
      <c r="V275" s="46">
        <f t="shared" si="148"/>
        <v>0</v>
      </c>
      <c r="W275" s="47" t="str">
        <f t="shared" si="149"/>
        <v>-</v>
      </c>
      <c r="X275" s="38" t="str">
        <f t="shared" si="155"/>
        <v>-</v>
      </c>
      <c r="Y275" s="45"/>
      <c r="Z275" s="26">
        <f t="shared" si="150"/>
        <v>0</v>
      </c>
      <c r="AA275" s="26" t="str">
        <f t="shared" si="151"/>
        <v>-</v>
      </c>
      <c r="AB275" s="26" t="str">
        <f t="shared" si="152"/>
        <v>-</v>
      </c>
      <c r="AC275" s="26" t="str">
        <f t="shared" si="153"/>
        <v>-</v>
      </c>
      <c r="AD275" s="27" t="str">
        <f t="shared" si="154"/>
        <v>-</v>
      </c>
      <c r="AE275" s="28" t="e">
        <f t="shared" si="156"/>
        <v>#VALUE!</v>
      </c>
      <c r="AF275" s="29" t="str">
        <f t="shared" si="157"/>
        <v>-</v>
      </c>
      <c r="AG275" s="29" t="str">
        <f t="shared" si="158"/>
        <v>-</v>
      </c>
      <c r="AH275" s="29" t="str">
        <f t="shared" si="159"/>
        <v>-</v>
      </c>
      <c r="AI275" s="29" t="str">
        <f t="shared" si="160"/>
        <v>-</v>
      </c>
      <c r="AJ275" s="29" t="str">
        <f t="shared" si="161"/>
        <v>-</v>
      </c>
      <c r="AK275" s="30" t="str">
        <f t="shared" si="162"/>
        <v>-</v>
      </c>
      <c r="AL275" s="31">
        <f t="shared" si="163"/>
        <v>8</v>
      </c>
      <c r="AM275" s="32">
        <f t="shared" si="164"/>
        <v>0</v>
      </c>
      <c r="AN275" s="29" t="str">
        <f t="shared" si="165"/>
        <v>-</v>
      </c>
      <c r="AO275" s="29" t="str">
        <f t="shared" si="166"/>
        <v>-</v>
      </c>
      <c r="AP275" s="29" t="str">
        <f t="shared" si="167"/>
        <v>-</v>
      </c>
      <c r="AQ275" s="29" t="str">
        <f t="shared" si="168"/>
        <v>-</v>
      </c>
      <c r="AR275" s="29" t="str">
        <f t="shared" si="169"/>
        <v>-</v>
      </c>
      <c r="AS275" s="29" t="str">
        <f t="shared" si="170"/>
        <v>-</v>
      </c>
      <c r="AT275" s="30" t="str">
        <f t="shared" si="171"/>
        <v>-</v>
      </c>
      <c r="AU275" s="31">
        <f t="shared" si="172"/>
        <v>8</v>
      </c>
    </row>
    <row r="276" spans="1:47">
      <c r="A276" s="33"/>
      <c r="B276" s="33"/>
      <c r="C276" s="33"/>
      <c r="D276" s="34"/>
      <c r="E276" s="35"/>
      <c r="F276" s="36"/>
      <c r="G276" s="59"/>
      <c r="H276" s="34"/>
      <c r="I276" s="34"/>
      <c r="J276" s="34"/>
      <c r="K276" s="34"/>
      <c r="L276" s="59"/>
      <c r="M276" s="37" t="str">
        <f t="shared" si="145"/>
        <v/>
      </c>
      <c r="N276" s="37" t="str">
        <f t="shared" si="146"/>
        <v/>
      </c>
      <c r="O276" s="37" t="str">
        <f t="shared" si="147"/>
        <v/>
      </c>
      <c r="P276" s="69"/>
      <c r="Q276" s="70"/>
      <c r="R276" s="70"/>
      <c r="S276" s="37"/>
      <c r="T276" s="37"/>
      <c r="U276" s="37"/>
      <c r="V276" s="39">
        <f t="shared" si="148"/>
        <v>0</v>
      </c>
      <c r="W276" s="40" t="str">
        <f t="shared" si="149"/>
        <v>-</v>
      </c>
      <c r="X276" s="38" t="str">
        <f t="shared" si="155"/>
        <v>-</v>
      </c>
      <c r="Y276" s="41"/>
      <c r="Z276" s="26">
        <f t="shared" si="150"/>
        <v>0</v>
      </c>
      <c r="AA276" s="26" t="str">
        <f t="shared" si="151"/>
        <v>-</v>
      </c>
      <c r="AB276" s="26" t="str">
        <f t="shared" si="152"/>
        <v>-</v>
      </c>
      <c r="AC276" s="26" t="str">
        <f t="shared" si="153"/>
        <v>-</v>
      </c>
      <c r="AD276" s="27" t="str">
        <f t="shared" si="154"/>
        <v>-</v>
      </c>
      <c r="AE276" s="28" t="e">
        <f t="shared" si="156"/>
        <v>#VALUE!</v>
      </c>
      <c r="AF276" s="29" t="str">
        <f t="shared" si="157"/>
        <v>-</v>
      </c>
      <c r="AG276" s="29" t="str">
        <f t="shared" si="158"/>
        <v>-</v>
      </c>
      <c r="AH276" s="29" t="str">
        <f t="shared" si="159"/>
        <v>-</v>
      </c>
      <c r="AI276" s="29" t="str">
        <f t="shared" si="160"/>
        <v>-</v>
      </c>
      <c r="AJ276" s="29" t="str">
        <f t="shared" si="161"/>
        <v>-</v>
      </c>
      <c r="AK276" s="30" t="str">
        <f t="shared" si="162"/>
        <v>-</v>
      </c>
      <c r="AL276" s="31">
        <f t="shared" si="163"/>
        <v>8</v>
      </c>
      <c r="AM276" s="32">
        <f t="shared" si="164"/>
        <v>0</v>
      </c>
      <c r="AN276" s="29" t="str">
        <f t="shared" si="165"/>
        <v>-</v>
      </c>
      <c r="AO276" s="29" t="str">
        <f t="shared" si="166"/>
        <v>-</v>
      </c>
      <c r="AP276" s="29" t="str">
        <f t="shared" si="167"/>
        <v>-</v>
      </c>
      <c r="AQ276" s="29" t="str">
        <f t="shared" si="168"/>
        <v>-</v>
      </c>
      <c r="AR276" s="29" t="str">
        <f t="shared" si="169"/>
        <v>-</v>
      </c>
      <c r="AS276" s="29" t="str">
        <f t="shared" si="170"/>
        <v>-</v>
      </c>
      <c r="AT276" s="30" t="str">
        <f t="shared" si="171"/>
        <v>-</v>
      </c>
      <c r="AU276" s="31">
        <f t="shared" si="172"/>
        <v>8</v>
      </c>
    </row>
    <row r="277" spans="1:47">
      <c r="A277" s="42"/>
      <c r="B277" s="42"/>
      <c r="C277" s="42"/>
      <c r="D277" s="43"/>
      <c r="E277" s="44"/>
      <c r="F277" s="36"/>
      <c r="G277" s="59"/>
      <c r="H277" s="43"/>
      <c r="I277" s="43"/>
      <c r="J277" s="43"/>
      <c r="K277" s="43"/>
      <c r="L277" s="59"/>
      <c r="M277" s="45" t="str">
        <f t="shared" si="145"/>
        <v/>
      </c>
      <c r="N277" s="45" t="str">
        <f t="shared" si="146"/>
        <v/>
      </c>
      <c r="O277" s="45" t="str">
        <f t="shared" si="147"/>
        <v/>
      </c>
      <c r="P277" s="69"/>
      <c r="Q277" s="70"/>
      <c r="R277" s="70"/>
      <c r="S277" s="45"/>
      <c r="T277" s="45"/>
      <c r="U277" s="45"/>
      <c r="V277" s="46">
        <f t="shared" si="148"/>
        <v>0</v>
      </c>
      <c r="W277" s="47" t="str">
        <f t="shared" si="149"/>
        <v>-</v>
      </c>
      <c r="X277" s="38" t="str">
        <f t="shared" si="155"/>
        <v>-</v>
      </c>
      <c r="Y277" s="45"/>
      <c r="Z277" s="26">
        <f t="shared" si="150"/>
        <v>0</v>
      </c>
      <c r="AA277" s="26" t="str">
        <f t="shared" si="151"/>
        <v>-</v>
      </c>
      <c r="AB277" s="26" t="str">
        <f t="shared" si="152"/>
        <v>-</v>
      </c>
      <c r="AC277" s="26" t="str">
        <f t="shared" si="153"/>
        <v>-</v>
      </c>
      <c r="AD277" s="27" t="str">
        <f t="shared" si="154"/>
        <v>-</v>
      </c>
      <c r="AE277" s="28" t="e">
        <f t="shared" si="156"/>
        <v>#VALUE!</v>
      </c>
      <c r="AF277" s="29" t="str">
        <f t="shared" si="157"/>
        <v>-</v>
      </c>
      <c r="AG277" s="29" t="str">
        <f t="shared" si="158"/>
        <v>-</v>
      </c>
      <c r="AH277" s="29" t="str">
        <f t="shared" si="159"/>
        <v>-</v>
      </c>
      <c r="AI277" s="29" t="str">
        <f t="shared" si="160"/>
        <v>-</v>
      </c>
      <c r="AJ277" s="29" t="str">
        <f t="shared" si="161"/>
        <v>-</v>
      </c>
      <c r="AK277" s="30" t="str">
        <f t="shared" si="162"/>
        <v>-</v>
      </c>
      <c r="AL277" s="31">
        <f t="shared" si="163"/>
        <v>8</v>
      </c>
      <c r="AM277" s="32">
        <f t="shared" si="164"/>
        <v>0</v>
      </c>
      <c r="AN277" s="29" t="str">
        <f t="shared" si="165"/>
        <v>-</v>
      </c>
      <c r="AO277" s="29" t="str">
        <f t="shared" si="166"/>
        <v>-</v>
      </c>
      <c r="AP277" s="29" t="str">
        <f t="shared" si="167"/>
        <v>-</v>
      </c>
      <c r="AQ277" s="29" t="str">
        <f t="shared" si="168"/>
        <v>-</v>
      </c>
      <c r="AR277" s="29" t="str">
        <f t="shared" si="169"/>
        <v>-</v>
      </c>
      <c r="AS277" s="29" t="str">
        <f t="shared" si="170"/>
        <v>-</v>
      </c>
      <c r="AT277" s="30" t="str">
        <f t="shared" si="171"/>
        <v>-</v>
      </c>
      <c r="AU277" s="31">
        <f t="shared" si="172"/>
        <v>8</v>
      </c>
    </row>
    <row r="278" spans="1:47">
      <c r="A278" s="33"/>
      <c r="B278" s="33"/>
      <c r="C278" s="33"/>
      <c r="D278" s="34"/>
      <c r="E278" s="35"/>
      <c r="F278" s="36"/>
      <c r="G278" s="59"/>
      <c r="H278" s="34"/>
      <c r="I278" s="34"/>
      <c r="J278" s="34"/>
      <c r="K278" s="34"/>
      <c r="L278" s="59"/>
      <c r="M278" s="37" t="str">
        <f t="shared" si="145"/>
        <v/>
      </c>
      <c r="N278" s="37" t="str">
        <f t="shared" si="146"/>
        <v/>
      </c>
      <c r="O278" s="37" t="str">
        <f t="shared" si="147"/>
        <v/>
      </c>
      <c r="P278" s="69"/>
      <c r="Q278" s="70"/>
      <c r="R278" s="70"/>
      <c r="S278" s="37"/>
      <c r="T278" s="37"/>
      <c r="U278" s="37"/>
      <c r="V278" s="39">
        <f t="shared" si="148"/>
        <v>0</v>
      </c>
      <c r="W278" s="40" t="str">
        <f t="shared" si="149"/>
        <v>-</v>
      </c>
      <c r="X278" s="38" t="str">
        <f t="shared" si="155"/>
        <v>-</v>
      </c>
      <c r="Y278" s="41"/>
      <c r="Z278" s="26">
        <f t="shared" si="150"/>
        <v>0</v>
      </c>
      <c r="AA278" s="26" t="str">
        <f t="shared" si="151"/>
        <v>-</v>
      </c>
      <c r="AB278" s="26" t="str">
        <f t="shared" si="152"/>
        <v>-</v>
      </c>
      <c r="AC278" s="26" t="str">
        <f t="shared" si="153"/>
        <v>-</v>
      </c>
      <c r="AD278" s="27" t="str">
        <f t="shared" si="154"/>
        <v>-</v>
      </c>
      <c r="AE278" s="28" t="e">
        <f t="shared" si="156"/>
        <v>#VALUE!</v>
      </c>
      <c r="AF278" s="29" t="str">
        <f t="shared" si="157"/>
        <v>-</v>
      </c>
      <c r="AG278" s="29" t="str">
        <f t="shared" si="158"/>
        <v>-</v>
      </c>
      <c r="AH278" s="29" t="str">
        <f t="shared" si="159"/>
        <v>-</v>
      </c>
      <c r="AI278" s="29" t="str">
        <f t="shared" si="160"/>
        <v>-</v>
      </c>
      <c r="AJ278" s="29" t="str">
        <f t="shared" si="161"/>
        <v>-</v>
      </c>
      <c r="AK278" s="30" t="str">
        <f t="shared" si="162"/>
        <v>-</v>
      </c>
      <c r="AL278" s="31">
        <f t="shared" si="163"/>
        <v>8</v>
      </c>
      <c r="AM278" s="32">
        <f t="shared" si="164"/>
        <v>0</v>
      </c>
      <c r="AN278" s="29" t="str">
        <f t="shared" si="165"/>
        <v>-</v>
      </c>
      <c r="AO278" s="29" t="str">
        <f t="shared" si="166"/>
        <v>-</v>
      </c>
      <c r="AP278" s="29" t="str">
        <f t="shared" si="167"/>
        <v>-</v>
      </c>
      <c r="AQ278" s="29" t="str">
        <f t="shared" si="168"/>
        <v>-</v>
      </c>
      <c r="AR278" s="29" t="str">
        <f t="shared" si="169"/>
        <v>-</v>
      </c>
      <c r="AS278" s="29" t="str">
        <f t="shared" si="170"/>
        <v>-</v>
      </c>
      <c r="AT278" s="30" t="str">
        <f t="shared" si="171"/>
        <v>-</v>
      </c>
      <c r="AU278" s="31">
        <f t="shared" si="172"/>
        <v>8</v>
      </c>
    </row>
    <row r="279" spans="1:47">
      <c r="A279" s="42"/>
      <c r="B279" s="42"/>
      <c r="C279" s="42"/>
      <c r="D279" s="43"/>
      <c r="E279" s="44"/>
      <c r="F279" s="36"/>
      <c r="G279" s="59"/>
      <c r="H279" s="43"/>
      <c r="I279" s="43"/>
      <c r="J279" s="43"/>
      <c r="K279" s="43"/>
      <c r="L279" s="59"/>
      <c r="M279" s="45" t="str">
        <f t="shared" si="145"/>
        <v/>
      </c>
      <c r="N279" s="45" t="str">
        <f t="shared" si="146"/>
        <v/>
      </c>
      <c r="O279" s="45" t="str">
        <f t="shared" si="147"/>
        <v/>
      </c>
      <c r="P279" s="69"/>
      <c r="Q279" s="70"/>
      <c r="R279" s="70"/>
      <c r="S279" s="45"/>
      <c r="T279" s="45"/>
      <c r="U279" s="45"/>
      <c r="V279" s="46">
        <f t="shared" si="148"/>
        <v>0</v>
      </c>
      <c r="W279" s="47" t="str">
        <f t="shared" si="149"/>
        <v>-</v>
      </c>
      <c r="X279" s="38" t="str">
        <f t="shared" si="155"/>
        <v>-</v>
      </c>
      <c r="Y279" s="45"/>
      <c r="Z279" s="26">
        <f t="shared" si="150"/>
        <v>0</v>
      </c>
      <c r="AA279" s="26" t="str">
        <f t="shared" si="151"/>
        <v>-</v>
      </c>
      <c r="AB279" s="26" t="str">
        <f t="shared" si="152"/>
        <v>-</v>
      </c>
      <c r="AC279" s="26" t="str">
        <f t="shared" si="153"/>
        <v>-</v>
      </c>
      <c r="AD279" s="27" t="str">
        <f t="shared" si="154"/>
        <v>-</v>
      </c>
      <c r="AE279" s="28" t="e">
        <f t="shared" si="156"/>
        <v>#VALUE!</v>
      </c>
      <c r="AF279" s="29" t="str">
        <f t="shared" si="157"/>
        <v>-</v>
      </c>
      <c r="AG279" s="29" t="str">
        <f t="shared" si="158"/>
        <v>-</v>
      </c>
      <c r="AH279" s="29" t="str">
        <f t="shared" si="159"/>
        <v>-</v>
      </c>
      <c r="AI279" s="29" t="str">
        <f t="shared" si="160"/>
        <v>-</v>
      </c>
      <c r="AJ279" s="29" t="str">
        <f t="shared" si="161"/>
        <v>-</v>
      </c>
      <c r="AK279" s="30" t="str">
        <f t="shared" si="162"/>
        <v>-</v>
      </c>
      <c r="AL279" s="31">
        <f t="shared" si="163"/>
        <v>8</v>
      </c>
      <c r="AM279" s="32">
        <f t="shared" si="164"/>
        <v>0</v>
      </c>
      <c r="AN279" s="29" t="str">
        <f t="shared" si="165"/>
        <v>-</v>
      </c>
      <c r="AO279" s="29" t="str">
        <f t="shared" si="166"/>
        <v>-</v>
      </c>
      <c r="AP279" s="29" t="str">
        <f t="shared" si="167"/>
        <v>-</v>
      </c>
      <c r="AQ279" s="29" t="str">
        <f t="shared" si="168"/>
        <v>-</v>
      </c>
      <c r="AR279" s="29" t="str">
        <f t="shared" si="169"/>
        <v>-</v>
      </c>
      <c r="AS279" s="29" t="str">
        <f t="shared" si="170"/>
        <v>-</v>
      </c>
      <c r="AT279" s="30" t="str">
        <f t="shared" si="171"/>
        <v>-</v>
      </c>
      <c r="AU279" s="31">
        <f t="shared" si="172"/>
        <v>8</v>
      </c>
    </row>
    <row r="280" spans="1:47">
      <c r="A280" s="33"/>
      <c r="B280" s="33"/>
      <c r="C280" s="33"/>
      <c r="D280" s="34"/>
      <c r="E280" s="35"/>
      <c r="F280" s="36"/>
      <c r="G280" s="59"/>
      <c r="H280" s="34"/>
      <c r="I280" s="34"/>
      <c r="J280" s="34"/>
      <c r="K280" s="34"/>
      <c r="L280" s="59"/>
      <c r="M280" s="37" t="str">
        <f t="shared" si="145"/>
        <v/>
      </c>
      <c r="N280" s="37" t="str">
        <f t="shared" si="146"/>
        <v/>
      </c>
      <c r="O280" s="37" t="str">
        <f t="shared" si="147"/>
        <v/>
      </c>
      <c r="P280" s="69"/>
      <c r="Q280" s="70"/>
      <c r="R280" s="70"/>
      <c r="S280" s="37"/>
      <c r="T280" s="37"/>
      <c r="U280" s="37"/>
      <c r="V280" s="39">
        <f t="shared" si="148"/>
        <v>0</v>
      </c>
      <c r="W280" s="40" t="str">
        <f t="shared" si="149"/>
        <v>-</v>
      </c>
      <c r="X280" s="38" t="str">
        <f t="shared" si="155"/>
        <v>-</v>
      </c>
      <c r="Y280" s="41"/>
      <c r="Z280" s="26">
        <f t="shared" si="150"/>
        <v>0</v>
      </c>
      <c r="AA280" s="26" t="str">
        <f t="shared" si="151"/>
        <v>-</v>
      </c>
      <c r="AB280" s="26" t="str">
        <f t="shared" si="152"/>
        <v>-</v>
      </c>
      <c r="AC280" s="26" t="str">
        <f t="shared" si="153"/>
        <v>-</v>
      </c>
      <c r="AD280" s="27" t="str">
        <f t="shared" si="154"/>
        <v>-</v>
      </c>
      <c r="AE280" s="28" t="e">
        <f t="shared" si="156"/>
        <v>#VALUE!</v>
      </c>
      <c r="AF280" s="29" t="str">
        <f t="shared" si="157"/>
        <v>-</v>
      </c>
      <c r="AG280" s="29" t="str">
        <f t="shared" si="158"/>
        <v>-</v>
      </c>
      <c r="AH280" s="29" t="str">
        <f t="shared" si="159"/>
        <v>-</v>
      </c>
      <c r="AI280" s="29" t="str">
        <f t="shared" si="160"/>
        <v>-</v>
      </c>
      <c r="AJ280" s="29" t="str">
        <f t="shared" si="161"/>
        <v>-</v>
      </c>
      <c r="AK280" s="30" t="str">
        <f t="shared" si="162"/>
        <v>-</v>
      </c>
      <c r="AL280" s="31">
        <f t="shared" si="163"/>
        <v>8</v>
      </c>
      <c r="AM280" s="32">
        <f t="shared" si="164"/>
        <v>0</v>
      </c>
      <c r="AN280" s="29" t="str">
        <f t="shared" si="165"/>
        <v>-</v>
      </c>
      <c r="AO280" s="29" t="str">
        <f t="shared" si="166"/>
        <v>-</v>
      </c>
      <c r="AP280" s="29" t="str">
        <f t="shared" si="167"/>
        <v>-</v>
      </c>
      <c r="AQ280" s="29" t="str">
        <f t="shared" si="168"/>
        <v>-</v>
      </c>
      <c r="AR280" s="29" t="str">
        <f t="shared" si="169"/>
        <v>-</v>
      </c>
      <c r="AS280" s="29" t="str">
        <f t="shared" si="170"/>
        <v>-</v>
      </c>
      <c r="AT280" s="30" t="str">
        <f t="shared" si="171"/>
        <v>-</v>
      </c>
      <c r="AU280" s="31">
        <f t="shared" si="172"/>
        <v>8</v>
      </c>
    </row>
    <row r="281" spans="1:47">
      <c r="A281" s="42"/>
      <c r="B281" s="42"/>
      <c r="C281" s="42"/>
      <c r="D281" s="43"/>
      <c r="E281" s="44"/>
      <c r="F281" s="36"/>
      <c r="G281" s="59"/>
      <c r="H281" s="43"/>
      <c r="I281" s="43"/>
      <c r="J281" s="43"/>
      <c r="K281" s="43"/>
      <c r="L281" s="59"/>
      <c r="M281" s="45" t="str">
        <f t="shared" si="145"/>
        <v/>
      </c>
      <c r="N281" s="45" t="str">
        <f t="shared" si="146"/>
        <v/>
      </c>
      <c r="O281" s="45" t="str">
        <f t="shared" si="147"/>
        <v/>
      </c>
      <c r="P281" s="69"/>
      <c r="Q281" s="70"/>
      <c r="R281" s="70"/>
      <c r="S281" s="45"/>
      <c r="T281" s="45"/>
      <c r="U281" s="45"/>
      <c r="V281" s="46">
        <f t="shared" si="148"/>
        <v>0</v>
      </c>
      <c r="W281" s="47" t="str">
        <f t="shared" si="149"/>
        <v>-</v>
      </c>
      <c r="X281" s="38" t="str">
        <f t="shared" si="155"/>
        <v>-</v>
      </c>
      <c r="Y281" s="45"/>
      <c r="Z281" s="26">
        <f t="shared" si="150"/>
        <v>0</v>
      </c>
      <c r="AA281" s="26" t="str">
        <f t="shared" si="151"/>
        <v>-</v>
      </c>
      <c r="AB281" s="26" t="str">
        <f t="shared" si="152"/>
        <v>-</v>
      </c>
      <c r="AC281" s="26" t="str">
        <f t="shared" si="153"/>
        <v>-</v>
      </c>
      <c r="AD281" s="27" t="str">
        <f t="shared" si="154"/>
        <v>-</v>
      </c>
      <c r="AE281" s="28" t="e">
        <f t="shared" si="156"/>
        <v>#VALUE!</v>
      </c>
      <c r="AF281" s="29" t="str">
        <f t="shared" si="157"/>
        <v>-</v>
      </c>
      <c r="AG281" s="29" t="str">
        <f t="shared" si="158"/>
        <v>-</v>
      </c>
      <c r="AH281" s="29" t="str">
        <f t="shared" si="159"/>
        <v>-</v>
      </c>
      <c r="AI281" s="29" t="str">
        <f t="shared" si="160"/>
        <v>-</v>
      </c>
      <c r="AJ281" s="29" t="str">
        <f t="shared" si="161"/>
        <v>-</v>
      </c>
      <c r="AK281" s="30" t="str">
        <f t="shared" si="162"/>
        <v>-</v>
      </c>
      <c r="AL281" s="31">
        <f t="shared" si="163"/>
        <v>8</v>
      </c>
      <c r="AM281" s="32">
        <f t="shared" si="164"/>
        <v>0</v>
      </c>
      <c r="AN281" s="29" t="str">
        <f t="shared" si="165"/>
        <v>-</v>
      </c>
      <c r="AO281" s="29" t="str">
        <f t="shared" si="166"/>
        <v>-</v>
      </c>
      <c r="AP281" s="29" t="str">
        <f t="shared" si="167"/>
        <v>-</v>
      </c>
      <c r="AQ281" s="29" t="str">
        <f t="shared" si="168"/>
        <v>-</v>
      </c>
      <c r="AR281" s="29" t="str">
        <f t="shared" si="169"/>
        <v>-</v>
      </c>
      <c r="AS281" s="29" t="str">
        <f t="shared" si="170"/>
        <v>-</v>
      </c>
      <c r="AT281" s="30" t="str">
        <f t="shared" si="171"/>
        <v>-</v>
      </c>
      <c r="AU281" s="31">
        <f t="shared" si="172"/>
        <v>8</v>
      </c>
    </row>
    <row r="282" spans="1:47">
      <c r="A282" s="33"/>
      <c r="B282" s="33"/>
      <c r="C282" s="33"/>
      <c r="D282" s="34"/>
      <c r="E282" s="35"/>
      <c r="F282" s="36"/>
      <c r="G282" s="59"/>
      <c r="H282" s="34"/>
      <c r="I282" s="34"/>
      <c r="J282" s="34"/>
      <c r="K282" s="34"/>
      <c r="L282" s="59"/>
      <c r="M282" s="37" t="str">
        <f t="shared" si="145"/>
        <v/>
      </c>
      <c r="N282" s="37" t="str">
        <f t="shared" si="146"/>
        <v/>
      </c>
      <c r="O282" s="37" t="str">
        <f t="shared" si="147"/>
        <v/>
      </c>
      <c r="P282" s="69"/>
      <c r="Q282" s="70"/>
      <c r="R282" s="70"/>
      <c r="S282" s="37"/>
      <c r="T282" s="37"/>
      <c r="U282" s="37"/>
      <c r="V282" s="39">
        <f t="shared" si="148"/>
        <v>0</v>
      </c>
      <c r="W282" s="40" t="str">
        <f t="shared" si="149"/>
        <v>-</v>
      </c>
      <c r="X282" s="38" t="str">
        <f t="shared" si="155"/>
        <v>-</v>
      </c>
      <c r="Y282" s="41"/>
      <c r="Z282" s="26">
        <f t="shared" si="150"/>
        <v>0</v>
      </c>
      <c r="AA282" s="26" t="str">
        <f t="shared" si="151"/>
        <v>-</v>
      </c>
      <c r="AB282" s="26" t="str">
        <f t="shared" si="152"/>
        <v>-</v>
      </c>
      <c r="AC282" s="26" t="str">
        <f t="shared" si="153"/>
        <v>-</v>
      </c>
      <c r="AD282" s="27" t="str">
        <f t="shared" si="154"/>
        <v>-</v>
      </c>
      <c r="AE282" s="28" t="e">
        <f t="shared" si="156"/>
        <v>#VALUE!</v>
      </c>
      <c r="AF282" s="29" t="str">
        <f t="shared" si="157"/>
        <v>-</v>
      </c>
      <c r="AG282" s="29" t="str">
        <f t="shared" si="158"/>
        <v>-</v>
      </c>
      <c r="AH282" s="29" t="str">
        <f t="shared" si="159"/>
        <v>-</v>
      </c>
      <c r="AI282" s="29" t="str">
        <f t="shared" si="160"/>
        <v>-</v>
      </c>
      <c r="AJ282" s="29" t="str">
        <f t="shared" si="161"/>
        <v>-</v>
      </c>
      <c r="AK282" s="30" t="str">
        <f t="shared" si="162"/>
        <v>-</v>
      </c>
      <c r="AL282" s="31">
        <f t="shared" si="163"/>
        <v>8</v>
      </c>
      <c r="AM282" s="32">
        <f t="shared" si="164"/>
        <v>0</v>
      </c>
      <c r="AN282" s="29" t="str">
        <f t="shared" si="165"/>
        <v>-</v>
      </c>
      <c r="AO282" s="29" t="str">
        <f t="shared" si="166"/>
        <v>-</v>
      </c>
      <c r="AP282" s="29" t="str">
        <f t="shared" si="167"/>
        <v>-</v>
      </c>
      <c r="AQ282" s="29" t="str">
        <f t="shared" si="168"/>
        <v>-</v>
      </c>
      <c r="AR282" s="29" t="str">
        <f t="shared" si="169"/>
        <v>-</v>
      </c>
      <c r="AS282" s="29" t="str">
        <f t="shared" si="170"/>
        <v>-</v>
      </c>
      <c r="AT282" s="30" t="str">
        <f t="shared" si="171"/>
        <v>-</v>
      </c>
      <c r="AU282" s="31">
        <f t="shared" si="172"/>
        <v>8</v>
      </c>
    </row>
    <row r="283" spans="1:47">
      <c r="A283" s="42"/>
      <c r="B283" s="42"/>
      <c r="C283" s="42"/>
      <c r="D283" s="43"/>
      <c r="E283" s="44"/>
      <c r="F283" s="36"/>
      <c r="G283" s="59"/>
      <c r="H283" s="43"/>
      <c r="I283" s="43"/>
      <c r="J283" s="43"/>
      <c r="K283" s="43"/>
      <c r="L283" s="59"/>
      <c r="M283" s="45" t="str">
        <f t="shared" si="145"/>
        <v/>
      </c>
      <c r="N283" s="45" t="str">
        <f t="shared" si="146"/>
        <v/>
      </c>
      <c r="O283" s="45" t="str">
        <f t="shared" si="147"/>
        <v/>
      </c>
      <c r="P283" s="69"/>
      <c r="Q283" s="70"/>
      <c r="R283" s="70"/>
      <c r="S283" s="45"/>
      <c r="T283" s="45"/>
      <c r="U283" s="45"/>
      <c r="V283" s="46">
        <f t="shared" si="148"/>
        <v>0</v>
      </c>
      <c r="W283" s="47" t="str">
        <f t="shared" si="149"/>
        <v>-</v>
      </c>
      <c r="X283" s="38" t="str">
        <f t="shared" si="155"/>
        <v>-</v>
      </c>
      <c r="Y283" s="45"/>
      <c r="Z283" s="26">
        <f t="shared" si="150"/>
        <v>0</v>
      </c>
      <c r="AA283" s="26" t="str">
        <f t="shared" si="151"/>
        <v>-</v>
      </c>
      <c r="AB283" s="26" t="str">
        <f t="shared" si="152"/>
        <v>-</v>
      </c>
      <c r="AC283" s="26" t="str">
        <f t="shared" si="153"/>
        <v>-</v>
      </c>
      <c r="AD283" s="27" t="str">
        <f t="shared" si="154"/>
        <v>-</v>
      </c>
      <c r="AE283" s="28" t="e">
        <f t="shared" si="156"/>
        <v>#VALUE!</v>
      </c>
      <c r="AF283" s="29" t="str">
        <f t="shared" si="157"/>
        <v>-</v>
      </c>
      <c r="AG283" s="29" t="str">
        <f t="shared" si="158"/>
        <v>-</v>
      </c>
      <c r="AH283" s="29" t="str">
        <f t="shared" si="159"/>
        <v>-</v>
      </c>
      <c r="AI283" s="29" t="str">
        <f t="shared" si="160"/>
        <v>-</v>
      </c>
      <c r="AJ283" s="29" t="str">
        <f t="shared" si="161"/>
        <v>-</v>
      </c>
      <c r="AK283" s="30" t="str">
        <f t="shared" si="162"/>
        <v>-</v>
      </c>
      <c r="AL283" s="31">
        <f t="shared" si="163"/>
        <v>8</v>
      </c>
      <c r="AM283" s="32">
        <f t="shared" si="164"/>
        <v>0</v>
      </c>
      <c r="AN283" s="29" t="str">
        <f t="shared" si="165"/>
        <v>-</v>
      </c>
      <c r="AO283" s="29" t="str">
        <f t="shared" si="166"/>
        <v>-</v>
      </c>
      <c r="AP283" s="29" t="str">
        <f t="shared" si="167"/>
        <v>-</v>
      </c>
      <c r="AQ283" s="29" t="str">
        <f t="shared" si="168"/>
        <v>-</v>
      </c>
      <c r="AR283" s="29" t="str">
        <f t="shared" si="169"/>
        <v>-</v>
      </c>
      <c r="AS283" s="29" t="str">
        <f t="shared" si="170"/>
        <v>-</v>
      </c>
      <c r="AT283" s="30" t="str">
        <f t="shared" si="171"/>
        <v>-</v>
      </c>
      <c r="AU283" s="31">
        <f t="shared" si="172"/>
        <v>8</v>
      </c>
    </row>
    <row r="284" spans="1:47">
      <c r="A284" s="33"/>
      <c r="B284" s="33"/>
      <c r="C284" s="33"/>
      <c r="D284" s="34"/>
      <c r="E284" s="35"/>
      <c r="F284" s="36"/>
      <c r="G284" s="59"/>
      <c r="H284" s="34"/>
      <c r="I284" s="34"/>
      <c r="J284" s="34"/>
      <c r="K284" s="34"/>
      <c r="L284" s="59"/>
      <c r="M284" s="37" t="str">
        <f t="shared" si="145"/>
        <v/>
      </c>
      <c r="N284" s="37" t="str">
        <f t="shared" si="146"/>
        <v/>
      </c>
      <c r="O284" s="37" t="str">
        <f t="shared" si="147"/>
        <v/>
      </c>
      <c r="P284" s="69"/>
      <c r="Q284" s="70"/>
      <c r="R284" s="70"/>
      <c r="S284" s="37"/>
      <c r="T284" s="37"/>
      <c r="U284" s="37"/>
      <c r="V284" s="39">
        <f t="shared" si="148"/>
        <v>0</v>
      </c>
      <c r="W284" s="40" t="str">
        <f t="shared" si="149"/>
        <v>-</v>
      </c>
      <c r="X284" s="38" t="str">
        <f t="shared" si="155"/>
        <v>-</v>
      </c>
      <c r="Y284" s="41"/>
      <c r="Z284" s="26">
        <f t="shared" si="150"/>
        <v>0</v>
      </c>
      <c r="AA284" s="26" t="str">
        <f t="shared" si="151"/>
        <v>-</v>
      </c>
      <c r="AB284" s="26" t="str">
        <f t="shared" si="152"/>
        <v>-</v>
      </c>
      <c r="AC284" s="26" t="str">
        <f t="shared" si="153"/>
        <v>-</v>
      </c>
      <c r="AD284" s="27" t="str">
        <f t="shared" si="154"/>
        <v>-</v>
      </c>
      <c r="AE284" s="28" t="e">
        <f t="shared" si="156"/>
        <v>#VALUE!</v>
      </c>
      <c r="AF284" s="29" t="str">
        <f t="shared" si="157"/>
        <v>-</v>
      </c>
      <c r="AG284" s="29" t="str">
        <f t="shared" si="158"/>
        <v>-</v>
      </c>
      <c r="AH284" s="29" t="str">
        <f t="shared" si="159"/>
        <v>-</v>
      </c>
      <c r="AI284" s="29" t="str">
        <f t="shared" si="160"/>
        <v>-</v>
      </c>
      <c r="AJ284" s="29" t="str">
        <f t="shared" si="161"/>
        <v>-</v>
      </c>
      <c r="AK284" s="30" t="str">
        <f t="shared" si="162"/>
        <v>-</v>
      </c>
      <c r="AL284" s="31">
        <f t="shared" si="163"/>
        <v>8</v>
      </c>
      <c r="AM284" s="32">
        <f t="shared" si="164"/>
        <v>0</v>
      </c>
      <c r="AN284" s="29" t="str">
        <f t="shared" si="165"/>
        <v>-</v>
      </c>
      <c r="AO284" s="29" t="str">
        <f t="shared" si="166"/>
        <v>-</v>
      </c>
      <c r="AP284" s="29" t="str">
        <f t="shared" si="167"/>
        <v>-</v>
      </c>
      <c r="AQ284" s="29" t="str">
        <f t="shared" si="168"/>
        <v>-</v>
      </c>
      <c r="AR284" s="29" t="str">
        <f t="shared" si="169"/>
        <v>-</v>
      </c>
      <c r="AS284" s="29" t="str">
        <f t="shared" si="170"/>
        <v>-</v>
      </c>
      <c r="AT284" s="30" t="str">
        <f t="shared" si="171"/>
        <v>-</v>
      </c>
      <c r="AU284" s="31">
        <f t="shared" si="172"/>
        <v>8</v>
      </c>
    </row>
    <row r="285" spans="1:47">
      <c r="A285" s="42"/>
      <c r="B285" s="42"/>
      <c r="C285" s="42"/>
      <c r="D285" s="43"/>
      <c r="E285" s="44"/>
      <c r="F285" s="36"/>
      <c r="G285" s="59"/>
      <c r="H285" s="43"/>
      <c r="I285" s="43"/>
      <c r="J285" s="43"/>
      <c r="K285" s="43"/>
      <c r="L285" s="59"/>
      <c r="M285" s="45" t="str">
        <f t="shared" si="145"/>
        <v/>
      </c>
      <c r="N285" s="45" t="str">
        <f t="shared" si="146"/>
        <v/>
      </c>
      <c r="O285" s="45" t="str">
        <f t="shared" si="147"/>
        <v/>
      </c>
      <c r="P285" s="69"/>
      <c r="Q285" s="70"/>
      <c r="R285" s="70"/>
      <c r="S285" s="45"/>
      <c r="T285" s="45"/>
      <c r="U285" s="45"/>
      <c r="V285" s="46">
        <f t="shared" si="148"/>
        <v>0</v>
      </c>
      <c r="W285" s="47" t="str">
        <f t="shared" si="149"/>
        <v>-</v>
      </c>
      <c r="X285" s="38" t="str">
        <f t="shared" si="155"/>
        <v>-</v>
      </c>
      <c r="Y285" s="45"/>
      <c r="Z285" s="26">
        <f t="shared" si="150"/>
        <v>0</v>
      </c>
      <c r="AA285" s="26" t="str">
        <f t="shared" si="151"/>
        <v>-</v>
      </c>
      <c r="AB285" s="26" t="str">
        <f t="shared" si="152"/>
        <v>-</v>
      </c>
      <c r="AC285" s="26" t="str">
        <f t="shared" si="153"/>
        <v>-</v>
      </c>
      <c r="AD285" s="27" t="str">
        <f t="shared" si="154"/>
        <v>-</v>
      </c>
      <c r="AE285" s="28" t="e">
        <f t="shared" si="156"/>
        <v>#VALUE!</v>
      </c>
      <c r="AF285" s="29" t="str">
        <f t="shared" si="157"/>
        <v>-</v>
      </c>
      <c r="AG285" s="29" t="str">
        <f t="shared" si="158"/>
        <v>-</v>
      </c>
      <c r="AH285" s="29" t="str">
        <f t="shared" si="159"/>
        <v>-</v>
      </c>
      <c r="AI285" s="29" t="str">
        <f t="shared" si="160"/>
        <v>-</v>
      </c>
      <c r="AJ285" s="29" t="str">
        <f t="shared" si="161"/>
        <v>-</v>
      </c>
      <c r="AK285" s="30" t="str">
        <f t="shared" si="162"/>
        <v>-</v>
      </c>
      <c r="AL285" s="31">
        <f t="shared" si="163"/>
        <v>8</v>
      </c>
      <c r="AM285" s="32">
        <f t="shared" si="164"/>
        <v>0</v>
      </c>
      <c r="AN285" s="29" t="str">
        <f t="shared" si="165"/>
        <v>-</v>
      </c>
      <c r="AO285" s="29" t="str">
        <f t="shared" si="166"/>
        <v>-</v>
      </c>
      <c r="AP285" s="29" t="str">
        <f t="shared" si="167"/>
        <v>-</v>
      </c>
      <c r="AQ285" s="29" t="str">
        <f t="shared" si="168"/>
        <v>-</v>
      </c>
      <c r="AR285" s="29" t="str">
        <f t="shared" si="169"/>
        <v>-</v>
      </c>
      <c r="AS285" s="29" t="str">
        <f t="shared" si="170"/>
        <v>-</v>
      </c>
      <c r="AT285" s="30" t="str">
        <f t="shared" si="171"/>
        <v>-</v>
      </c>
      <c r="AU285" s="31">
        <f t="shared" si="172"/>
        <v>8</v>
      </c>
    </row>
    <row r="286" spans="1:47">
      <c r="A286" s="33"/>
      <c r="B286" s="33"/>
      <c r="C286" s="33"/>
      <c r="D286" s="34"/>
      <c r="E286" s="35"/>
      <c r="F286" s="36"/>
      <c r="G286" s="59"/>
      <c r="H286" s="34"/>
      <c r="I286" s="34"/>
      <c r="J286" s="34"/>
      <c r="K286" s="34"/>
      <c r="L286" s="59"/>
      <c r="M286" s="37" t="str">
        <f t="shared" si="145"/>
        <v/>
      </c>
      <c r="N286" s="37" t="str">
        <f t="shared" si="146"/>
        <v/>
      </c>
      <c r="O286" s="37" t="str">
        <f t="shared" si="147"/>
        <v/>
      </c>
      <c r="P286" s="69"/>
      <c r="Q286" s="70"/>
      <c r="R286" s="70"/>
      <c r="S286" s="37"/>
      <c r="T286" s="37"/>
      <c r="U286" s="37"/>
      <c r="V286" s="39">
        <f t="shared" si="148"/>
        <v>0</v>
      </c>
      <c r="W286" s="40" t="str">
        <f t="shared" si="149"/>
        <v>-</v>
      </c>
      <c r="X286" s="38" t="str">
        <f t="shared" si="155"/>
        <v>-</v>
      </c>
      <c r="Y286" s="41"/>
      <c r="Z286" s="26">
        <f t="shared" si="150"/>
        <v>0</v>
      </c>
      <c r="AA286" s="26" t="str">
        <f t="shared" si="151"/>
        <v>-</v>
      </c>
      <c r="AB286" s="26" t="str">
        <f t="shared" si="152"/>
        <v>-</v>
      </c>
      <c r="AC286" s="26" t="str">
        <f t="shared" si="153"/>
        <v>-</v>
      </c>
      <c r="AD286" s="27" t="str">
        <f t="shared" si="154"/>
        <v>-</v>
      </c>
      <c r="AE286" s="28" t="e">
        <f t="shared" si="156"/>
        <v>#VALUE!</v>
      </c>
      <c r="AF286" s="29" t="str">
        <f t="shared" si="157"/>
        <v>-</v>
      </c>
      <c r="AG286" s="29" t="str">
        <f t="shared" si="158"/>
        <v>-</v>
      </c>
      <c r="AH286" s="29" t="str">
        <f t="shared" si="159"/>
        <v>-</v>
      </c>
      <c r="AI286" s="29" t="str">
        <f t="shared" si="160"/>
        <v>-</v>
      </c>
      <c r="AJ286" s="29" t="str">
        <f t="shared" si="161"/>
        <v>-</v>
      </c>
      <c r="AK286" s="30" t="str">
        <f t="shared" si="162"/>
        <v>-</v>
      </c>
      <c r="AL286" s="31">
        <f t="shared" si="163"/>
        <v>8</v>
      </c>
      <c r="AM286" s="32">
        <f t="shared" si="164"/>
        <v>0</v>
      </c>
      <c r="AN286" s="29" t="str">
        <f t="shared" si="165"/>
        <v>-</v>
      </c>
      <c r="AO286" s="29" t="str">
        <f t="shared" si="166"/>
        <v>-</v>
      </c>
      <c r="AP286" s="29" t="str">
        <f t="shared" si="167"/>
        <v>-</v>
      </c>
      <c r="AQ286" s="29" t="str">
        <f t="shared" si="168"/>
        <v>-</v>
      </c>
      <c r="AR286" s="29" t="str">
        <f t="shared" si="169"/>
        <v>-</v>
      </c>
      <c r="AS286" s="29" t="str">
        <f t="shared" si="170"/>
        <v>-</v>
      </c>
      <c r="AT286" s="30" t="str">
        <f t="shared" si="171"/>
        <v>-</v>
      </c>
      <c r="AU286" s="31">
        <f t="shared" si="172"/>
        <v>8</v>
      </c>
    </row>
    <row r="287" spans="1:47">
      <c r="A287" s="42"/>
      <c r="B287" s="42"/>
      <c r="C287" s="42"/>
      <c r="D287" s="43"/>
      <c r="E287" s="44"/>
      <c r="F287" s="36"/>
      <c r="G287" s="59"/>
      <c r="H287" s="43"/>
      <c r="I287" s="43"/>
      <c r="J287" s="43"/>
      <c r="K287" s="43"/>
      <c r="L287" s="59"/>
      <c r="M287" s="45" t="str">
        <f t="shared" si="145"/>
        <v/>
      </c>
      <c r="N287" s="45" t="str">
        <f t="shared" si="146"/>
        <v/>
      </c>
      <c r="O287" s="45" t="str">
        <f t="shared" si="147"/>
        <v/>
      </c>
      <c r="P287" s="69"/>
      <c r="Q287" s="70"/>
      <c r="R287" s="70"/>
      <c r="S287" s="45"/>
      <c r="T287" s="45"/>
      <c r="U287" s="45"/>
      <c r="V287" s="46">
        <f t="shared" si="148"/>
        <v>0</v>
      </c>
      <c r="W287" s="47" t="str">
        <f t="shared" si="149"/>
        <v>-</v>
      </c>
      <c r="X287" s="38" t="str">
        <f t="shared" si="155"/>
        <v>-</v>
      </c>
      <c r="Y287" s="45"/>
      <c r="Z287" s="26">
        <f t="shared" si="150"/>
        <v>0</v>
      </c>
      <c r="AA287" s="26" t="str">
        <f t="shared" si="151"/>
        <v>-</v>
      </c>
      <c r="AB287" s="26" t="str">
        <f t="shared" si="152"/>
        <v>-</v>
      </c>
      <c r="AC287" s="26" t="str">
        <f t="shared" si="153"/>
        <v>-</v>
      </c>
      <c r="AD287" s="27" t="str">
        <f t="shared" si="154"/>
        <v>-</v>
      </c>
      <c r="AE287" s="28" t="e">
        <f t="shared" si="156"/>
        <v>#VALUE!</v>
      </c>
      <c r="AF287" s="29" t="str">
        <f t="shared" si="157"/>
        <v>-</v>
      </c>
      <c r="AG287" s="29" t="str">
        <f t="shared" si="158"/>
        <v>-</v>
      </c>
      <c r="AH287" s="29" t="str">
        <f t="shared" si="159"/>
        <v>-</v>
      </c>
      <c r="AI287" s="29" t="str">
        <f t="shared" si="160"/>
        <v>-</v>
      </c>
      <c r="AJ287" s="29" t="str">
        <f t="shared" si="161"/>
        <v>-</v>
      </c>
      <c r="AK287" s="30" t="str">
        <f t="shared" si="162"/>
        <v>-</v>
      </c>
      <c r="AL287" s="31">
        <f t="shared" si="163"/>
        <v>8</v>
      </c>
      <c r="AM287" s="32">
        <f t="shared" si="164"/>
        <v>0</v>
      </c>
      <c r="AN287" s="29" t="str">
        <f t="shared" si="165"/>
        <v>-</v>
      </c>
      <c r="AO287" s="29" t="str">
        <f t="shared" si="166"/>
        <v>-</v>
      </c>
      <c r="AP287" s="29" t="str">
        <f t="shared" si="167"/>
        <v>-</v>
      </c>
      <c r="AQ287" s="29" t="str">
        <f t="shared" si="168"/>
        <v>-</v>
      </c>
      <c r="AR287" s="29" t="str">
        <f t="shared" si="169"/>
        <v>-</v>
      </c>
      <c r="AS287" s="29" t="str">
        <f t="shared" si="170"/>
        <v>-</v>
      </c>
      <c r="AT287" s="30" t="str">
        <f t="shared" si="171"/>
        <v>-</v>
      </c>
      <c r="AU287" s="31">
        <f t="shared" si="172"/>
        <v>8</v>
      </c>
    </row>
    <row r="288" spans="1:47">
      <c r="A288" s="33"/>
      <c r="B288" s="33"/>
      <c r="C288" s="33"/>
      <c r="D288" s="34"/>
      <c r="E288" s="35"/>
      <c r="F288" s="36"/>
      <c r="G288" s="59"/>
      <c r="H288" s="34"/>
      <c r="I288" s="34"/>
      <c r="J288" s="34"/>
      <c r="K288" s="34"/>
      <c r="L288" s="59"/>
      <c r="M288" s="37" t="str">
        <f t="shared" si="145"/>
        <v/>
      </c>
      <c r="N288" s="37" t="str">
        <f t="shared" si="146"/>
        <v/>
      </c>
      <c r="O288" s="37" t="str">
        <f t="shared" si="147"/>
        <v/>
      </c>
      <c r="P288" s="69"/>
      <c r="Q288" s="70"/>
      <c r="R288" s="70"/>
      <c r="S288" s="37"/>
      <c r="T288" s="37"/>
      <c r="U288" s="37"/>
      <c r="V288" s="39">
        <f t="shared" si="148"/>
        <v>0</v>
      </c>
      <c r="W288" s="40" t="str">
        <f t="shared" si="149"/>
        <v>-</v>
      </c>
      <c r="X288" s="38" t="str">
        <f t="shared" si="155"/>
        <v>-</v>
      </c>
      <c r="Y288" s="41"/>
      <c r="Z288" s="26">
        <f t="shared" si="150"/>
        <v>0</v>
      </c>
      <c r="AA288" s="26" t="str">
        <f t="shared" si="151"/>
        <v>-</v>
      </c>
      <c r="AB288" s="26" t="str">
        <f t="shared" si="152"/>
        <v>-</v>
      </c>
      <c r="AC288" s="26" t="str">
        <f t="shared" si="153"/>
        <v>-</v>
      </c>
      <c r="AD288" s="27" t="str">
        <f t="shared" si="154"/>
        <v>-</v>
      </c>
      <c r="AE288" s="28" t="e">
        <f t="shared" si="156"/>
        <v>#VALUE!</v>
      </c>
      <c r="AF288" s="29" t="str">
        <f t="shared" si="157"/>
        <v>-</v>
      </c>
      <c r="AG288" s="29" t="str">
        <f t="shared" si="158"/>
        <v>-</v>
      </c>
      <c r="AH288" s="29" t="str">
        <f t="shared" si="159"/>
        <v>-</v>
      </c>
      <c r="AI288" s="29" t="str">
        <f t="shared" si="160"/>
        <v>-</v>
      </c>
      <c r="AJ288" s="29" t="str">
        <f t="shared" si="161"/>
        <v>-</v>
      </c>
      <c r="AK288" s="30" t="str">
        <f t="shared" si="162"/>
        <v>-</v>
      </c>
      <c r="AL288" s="31">
        <f t="shared" si="163"/>
        <v>8</v>
      </c>
      <c r="AM288" s="32">
        <f t="shared" si="164"/>
        <v>0</v>
      </c>
      <c r="AN288" s="29" t="str">
        <f t="shared" si="165"/>
        <v>-</v>
      </c>
      <c r="AO288" s="29" t="str">
        <f t="shared" si="166"/>
        <v>-</v>
      </c>
      <c r="AP288" s="29" t="str">
        <f t="shared" si="167"/>
        <v>-</v>
      </c>
      <c r="AQ288" s="29" t="str">
        <f t="shared" si="168"/>
        <v>-</v>
      </c>
      <c r="AR288" s="29" t="str">
        <f t="shared" si="169"/>
        <v>-</v>
      </c>
      <c r="AS288" s="29" t="str">
        <f t="shared" si="170"/>
        <v>-</v>
      </c>
      <c r="AT288" s="30" t="str">
        <f t="shared" si="171"/>
        <v>-</v>
      </c>
      <c r="AU288" s="31">
        <f t="shared" si="172"/>
        <v>8</v>
      </c>
    </row>
    <row r="289" spans="1:47">
      <c r="A289" s="42"/>
      <c r="B289" s="42"/>
      <c r="C289" s="42"/>
      <c r="D289" s="43"/>
      <c r="E289" s="44"/>
      <c r="F289" s="36"/>
      <c r="G289" s="59"/>
      <c r="H289" s="43"/>
      <c r="I289" s="43"/>
      <c r="J289" s="43"/>
      <c r="K289" s="43"/>
      <c r="L289" s="59"/>
      <c r="M289" s="45" t="str">
        <f t="shared" si="145"/>
        <v/>
      </c>
      <c r="N289" s="45" t="str">
        <f t="shared" si="146"/>
        <v/>
      </c>
      <c r="O289" s="45" t="str">
        <f t="shared" si="147"/>
        <v/>
      </c>
      <c r="P289" s="69"/>
      <c r="Q289" s="70"/>
      <c r="R289" s="70"/>
      <c r="S289" s="45"/>
      <c r="T289" s="45"/>
      <c r="U289" s="45"/>
      <c r="V289" s="46">
        <f t="shared" si="148"/>
        <v>0</v>
      </c>
      <c r="W289" s="47" t="str">
        <f t="shared" si="149"/>
        <v>-</v>
      </c>
      <c r="X289" s="38" t="str">
        <f t="shared" si="155"/>
        <v>-</v>
      </c>
      <c r="Y289" s="45"/>
      <c r="Z289" s="26">
        <f t="shared" si="150"/>
        <v>0</v>
      </c>
      <c r="AA289" s="26" t="str">
        <f t="shared" si="151"/>
        <v>-</v>
      </c>
      <c r="AB289" s="26" t="str">
        <f t="shared" si="152"/>
        <v>-</v>
      </c>
      <c r="AC289" s="26" t="str">
        <f t="shared" si="153"/>
        <v>-</v>
      </c>
      <c r="AD289" s="27" t="str">
        <f t="shared" si="154"/>
        <v>-</v>
      </c>
      <c r="AE289" s="28" t="e">
        <f t="shared" si="156"/>
        <v>#VALUE!</v>
      </c>
      <c r="AF289" s="29" t="str">
        <f t="shared" si="157"/>
        <v>-</v>
      </c>
      <c r="AG289" s="29" t="str">
        <f t="shared" si="158"/>
        <v>-</v>
      </c>
      <c r="AH289" s="29" t="str">
        <f t="shared" si="159"/>
        <v>-</v>
      </c>
      <c r="AI289" s="29" t="str">
        <f t="shared" si="160"/>
        <v>-</v>
      </c>
      <c r="AJ289" s="29" t="str">
        <f t="shared" si="161"/>
        <v>-</v>
      </c>
      <c r="AK289" s="30" t="str">
        <f t="shared" si="162"/>
        <v>-</v>
      </c>
      <c r="AL289" s="31">
        <f t="shared" si="163"/>
        <v>8</v>
      </c>
      <c r="AM289" s="32">
        <f t="shared" si="164"/>
        <v>0</v>
      </c>
      <c r="AN289" s="29" t="str">
        <f t="shared" si="165"/>
        <v>-</v>
      </c>
      <c r="AO289" s="29" t="str">
        <f t="shared" si="166"/>
        <v>-</v>
      </c>
      <c r="AP289" s="29" t="str">
        <f t="shared" si="167"/>
        <v>-</v>
      </c>
      <c r="AQ289" s="29" t="str">
        <f t="shared" si="168"/>
        <v>-</v>
      </c>
      <c r="AR289" s="29" t="str">
        <f t="shared" si="169"/>
        <v>-</v>
      </c>
      <c r="AS289" s="29" t="str">
        <f t="shared" si="170"/>
        <v>-</v>
      </c>
      <c r="AT289" s="30" t="str">
        <f t="shared" si="171"/>
        <v>-</v>
      </c>
      <c r="AU289" s="31">
        <f t="shared" si="172"/>
        <v>8</v>
      </c>
    </row>
    <row r="290" spans="1:47">
      <c r="A290" s="33"/>
      <c r="B290" s="33"/>
      <c r="C290" s="33"/>
      <c r="D290" s="34"/>
      <c r="E290" s="35"/>
      <c r="F290" s="36"/>
      <c r="G290" s="59"/>
      <c r="H290" s="34"/>
      <c r="I290" s="34"/>
      <c r="J290" s="34"/>
      <c r="K290" s="34"/>
      <c r="L290" s="59"/>
      <c r="M290" s="37" t="str">
        <f t="shared" si="145"/>
        <v/>
      </c>
      <c r="N290" s="37" t="str">
        <f t="shared" si="146"/>
        <v/>
      </c>
      <c r="O290" s="37" t="str">
        <f t="shared" si="147"/>
        <v/>
      </c>
      <c r="P290" s="69"/>
      <c r="Q290" s="70"/>
      <c r="R290" s="70"/>
      <c r="S290" s="37"/>
      <c r="T290" s="37"/>
      <c r="U290" s="37"/>
      <c r="V290" s="39">
        <f t="shared" si="148"/>
        <v>0</v>
      </c>
      <c r="W290" s="40" t="str">
        <f t="shared" si="149"/>
        <v>-</v>
      </c>
      <c r="X290" s="38" t="str">
        <f t="shared" si="155"/>
        <v>-</v>
      </c>
      <c r="Y290" s="41"/>
      <c r="Z290" s="26">
        <f t="shared" si="150"/>
        <v>0</v>
      </c>
      <c r="AA290" s="26" t="str">
        <f t="shared" si="151"/>
        <v>-</v>
      </c>
      <c r="AB290" s="26" t="str">
        <f t="shared" si="152"/>
        <v>-</v>
      </c>
      <c r="AC290" s="26" t="str">
        <f t="shared" si="153"/>
        <v>-</v>
      </c>
      <c r="AD290" s="27" t="str">
        <f t="shared" si="154"/>
        <v>-</v>
      </c>
      <c r="AE290" s="28" t="e">
        <f t="shared" si="156"/>
        <v>#VALUE!</v>
      </c>
      <c r="AF290" s="29" t="str">
        <f t="shared" si="157"/>
        <v>-</v>
      </c>
      <c r="AG290" s="29" t="str">
        <f t="shared" si="158"/>
        <v>-</v>
      </c>
      <c r="AH290" s="29" t="str">
        <f t="shared" si="159"/>
        <v>-</v>
      </c>
      <c r="AI290" s="29" t="str">
        <f t="shared" si="160"/>
        <v>-</v>
      </c>
      <c r="AJ290" s="29" t="str">
        <f t="shared" si="161"/>
        <v>-</v>
      </c>
      <c r="AK290" s="30" t="str">
        <f t="shared" si="162"/>
        <v>-</v>
      </c>
      <c r="AL290" s="31">
        <f t="shared" si="163"/>
        <v>8</v>
      </c>
      <c r="AM290" s="32">
        <f t="shared" si="164"/>
        <v>0</v>
      </c>
      <c r="AN290" s="29" t="str">
        <f t="shared" si="165"/>
        <v>-</v>
      </c>
      <c r="AO290" s="29" t="str">
        <f t="shared" si="166"/>
        <v>-</v>
      </c>
      <c r="AP290" s="29" t="str">
        <f t="shared" si="167"/>
        <v>-</v>
      </c>
      <c r="AQ290" s="29" t="str">
        <f t="shared" si="168"/>
        <v>-</v>
      </c>
      <c r="AR290" s="29" t="str">
        <f t="shared" si="169"/>
        <v>-</v>
      </c>
      <c r="AS290" s="29" t="str">
        <f t="shared" si="170"/>
        <v>-</v>
      </c>
      <c r="AT290" s="30" t="str">
        <f t="shared" si="171"/>
        <v>-</v>
      </c>
      <c r="AU290" s="31">
        <f t="shared" si="172"/>
        <v>8</v>
      </c>
    </row>
    <row r="291" spans="1:47">
      <c r="A291" s="42"/>
      <c r="B291" s="42"/>
      <c r="C291" s="42"/>
      <c r="D291" s="43"/>
      <c r="E291" s="44"/>
      <c r="F291" s="36"/>
      <c r="G291" s="59"/>
      <c r="H291" s="43"/>
      <c r="I291" s="43"/>
      <c r="J291" s="43"/>
      <c r="K291" s="43"/>
      <c r="L291" s="59"/>
      <c r="M291" s="45" t="str">
        <f t="shared" si="145"/>
        <v/>
      </c>
      <c r="N291" s="45" t="str">
        <f t="shared" si="146"/>
        <v/>
      </c>
      <c r="O291" s="45" t="str">
        <f t="shared" si="147"/>
        <v/>
      </c>
      <c r="P291" s="69"/>
      <c r="Q291" s="70"/>
      <c r="R291" s="70"/>
      <c r="S291" s="45"/>
      <c r="T291" s="45"/>
      <c r="U291" s="45"/>
      <c r="V291" s="46">
        <f t="shared" si="148"/>
        <v>0</v>
      </c>
      <c r="W291" s="47" t="str">
        <f t="shared" si="149"/>
        <v>-</v>
      </c>
      <c r="X291" s="38" t="str">
        <f t="shared" si="155"/>
        <v>-</v>
      </c>
      <c r="Y291" s="45"/>
      <c r="Z291" s="26">
        <f t="shared" si="150"/>
        <v>0</v>
      </c>
      <c r="AA291" s="26" t="str">
        <f t="shared" si="151"/>
        <v>-</v>
      </c>
      <c r="AB291" s="26" t="str">
        <f t="shared" si="152"/>
        <v>-</v>
      </c>
      <c r="AC291" s="26" t="str">
        <f t="shared" si="153"/>
        <v>-</v>
      </c>
      <c r="AD291" s="27" t="str">
        <f t="shared" si="154"/>
        <v>-</v>
      </c>
      <c r="AE291" s="28" t="e">
        <f t="shared" si="156"/>
        <v>#VALUE!</v>
      </c>
      <c r="AF291" s="29" t="str">
        <f t="shared" si="157"/>
        <v>-</v>
      </c>
      <c r="AG291" s="29" t="str">
        <f t="shared" si="158"/>
        <v>-</v>
      </c>
      <c r="AH291" s="29" t="str">
        <f t="shared" si="159"/>
        <v>-</v>
      </c>
      <c r="AI291" s="29" t="str">
        <f t="shared" si="160"/>
        <v>-</v>
      </c>
      <c r="AJ291" s="29" t="str">
        <f t="shared" si="161"/>
        <v>-</v>
      </c>
      <c r="AK291" s="30" t="str">
        <f t="shared" si="162"/>
        <v>-</v>
      </c>
      <c r="AL291" s="31">
        <f t="shared" si="163"/>
        <v>8</v>
      </c>
      <c r="AM291" s="32">
        <f t="shared" si="164"/>
        <v>0</v>
      </c>
      <c r="AN291" s="29" t="str">
        <f t="shared" si="165"/>
        <v>-</v>
      </c>
      <c r="AO291" s="29" t="str">
        <f t="shared" si="166"/>
        <v>-</v>
      </c>
      <c r="AP291" s="29" t="str">
        <f t="shared" si="167"/>
        <v>-</v>
      </c>
      <c r="AQ291" s="29" t="str">
        <f t="shared" si="168"/>
        <v>-</v>
      </c>
      <c r="AR291" s="29" t="str">
        <f t="shared" si="169"/>
        <v>-</v>
      </c>
      <c r="AS291" s="29" t="str">
        <f t="shared" si="170"/>
        <v>-</v>
      </c>
      <c r="AT291" s="30" t="str">
        <f t="shared" si="171"/>
        <v>-</v>
      </c>
      <c r="AU291" s="31">
        <f t="shared" si="172"/>
        <v>8</v>
      </c>
    </row>
    <row r="292" spans="1:47">
      <c r="A292" s="33"/>
      <c r="B292" s="33"/>
      <c r="C292" s="33"/>
      <c r="D292" s="34"/>
      <c r="E292" s="35"/>
      <c r="F292" s="36"/>
      <c r="G292" s="59"/>
      <c r="H292" s="34"/>
      <c r="I292" s="34"/>
      <c r="J292" s="34"/>
      <c r="K292" s="34"/>
      <c r="L292" s="59"/>
      <c r="M292" s="37" t="str">
        <f t="shared" si="145"/>
        <v/>
      </c>
      <c r="N292" s="37" t="str">
        <f t="shared" si="146"/>
        <v/>
      </c>
      <c r="O292" s="37" t="str">
        <f t="shared" si="147"/>
        <v/>
      </c>
      <c r="P292" s="69"/>
      <c r="Q292" s="70"/>
      <c r="R292" s="70"/>
      <c r="S292" s="37"/>
      <c r="T292" s="37"/>
      <c r="U292" s="37"/>
      <c r="V292" s="39">
        <f t="shared" si="148"/>
        <v>0</v>
      </c>
      <c r="W292" s="40" t="str">
        <f t="shared" si="149"/>
        <v>-</v>
      </c>
      <c r="X292" s="38" t="str">
        <f t="shared" si="155"/>
        <v>-</v>
      </c>
      <c r="Y292" s="41"/>
      <c r="Z292" s="26">
        <f t="shared" si="150"/>
        <v>0</v>
      </c>
      <c r="AA292" s="26" t="str">
        <f t="shared" si="151"/>
        <v>-</v>
      </c>
      <c r="AB292" s="26" t="str">
        <f t="shared" si="152"/>
        <v>-</v>
      </c>
      <c r="AC292" s="26" t="str">
        <f t="shared" si="153"/>
        <v>-</v>
      </c>
      <c r="AD292" s="27" t="str">
        <f t="shared" si="154"/>
        <v>-</v>
      </c>
      <c r="AE292" s="28" t="e">
        <f t="shared" si="156"/>
        <v>#VALUE!</v>
      </c>
      <c r="AF292" s="29" t="str">
        <f t="shared" si="157"/>
        <v>-</v>
      </c>
      <c r="AG292" s="29" t="str">
        <f t="shared" si="158"/>
        <v>-</v>
      </c>
      <c r="AH292" s="29" t="str">
        <f t="shared" si="159"/>
        <v>-</v>
      </c>
      <c r="AI292" s="29" t="str">
        <f t="shared" si="160"/>
        <v>-</v>
      </c>
      <c r="AJ292" s="29" t="str">
        <f t="shared" si="161"/>
        <v>-</v>
      </c>
      <c r="AK292" s="30" t="str">
        <f t="shared" si="162"/>
        <v>-</v>
      </c>
      <c r="AL292" s="31">
        <f t="shared" si="163"/>
        <v>8</v>
      </c>
      <c r="AM292" s="32">
        <f t="shared" si="164"/>
        <v>0</v>
      </c>
      <c r="AN292" s="29" t="str">
        <f t="shared" si="165"/>
        <v>-</v>
      </c>
      <c r="AO292" s="29" t="str">
        <f t="shared" si="166"/>
        <v>-</v>
      </c>
      <c r="AP292" s="29" t="str">
        <f t="shared" si="167"/>
        <v>-</v>
      </c>
      <c r="AQ292" s="29" t="str">
        <f t="shared" si="168"/>
        <v>-</v>
      </c>
      <c r="AR292" s="29" t="str">
        <f t="shared" si="169"/>
        <v>-</v>
      </c>
      <c r="AS292" s="29" t="str">
        <f t="shared" si="170"/>
        <v>-</v>
      </c>
      <c r="AT292" s="30" t="str">
        <f t="shared" si="171"/>
        <v>-</v>
      </c>
      <c r="AU292" s="31">
        <f t="shared" si="172"/>
        <v>8</v>
      </c>
    </row>
    <row r="293" spans="1:47">
      <c r="A293" s="42"/>
      <c r="B293" s="42"/>
      <c r="C293" s="42"/>
      <c r="D293" s="43"/>
      <c r="E293" s="44"/>
      <c r="F293" s="36"/>
      <c r="G293" s="59"/>
      <c r="H293" s="43"/>
      <c r="I293" s="43"/>
      <c r="J293" s="43"/>
      <c r="K293" s="43"/>
      <c r="L293" s="59"/>
      <c r="M293" s="45" t="str">
        <f t="shared" si="145"/>
        <v/>
      </c>
      <c r="N293" s="45" t="str">
        <f t="shared" si="146"/>
        <v/>
      </c>
      <c r="O293" s="45" t="str">
        <f t="shared" si="147"/>
        <v/>
      </c>
      <c r="P293" s="69"/>
      <c r="Q293" s="70"/>
      <c r="R293" s="70"/>
      <c r="S293" s="45"/>
      <c r="T293" s="45"/>
      <c r="U293" s="45"/>
      <c r="V293" s="46">
        <f t="shared" si="148"/>
        <v>0</v>
      </c>
      <c r="W293" s="47" t="str">
        <f t="shared" si="149"/>
        <v>-</v>
      </c>
      <c r="X293" s="38" t="str">
        <f t="shared" si="155"/>
        <v>-</v>
      </c>
      <c r="Y293" s="45"/>
      <c r="Z293" s="26">
        <f t="shared" si="150"/>
        <v>0</v>
      </c>
      <c r="AA293" s="26" t="str">
        <f t="shared" si="151"/>
        <v>-</v>
      </c>
      <c r="AB293" s="26" t="str">
        <f t="shared" si="152"/>
        <v>-</v>
      </c>
      <c r="AC293" s="26" t="str">
        <f t="shared" si="153"/>
        <v>-</v>
      </c>
      <c r="AD293" s="27" t="str">
        <f t="shared" si="154"/>
        <v>-</v>
      </c>
      <c r="AE293" s="28" t="e">
        <f t="shared" si="156"/>
        <v>#VALUE!</v>
      </c>
      <c r="AF293" s="29" t="str">
        <f t="shared" si="157"/>
        <v>-</v>
      </c>
      <c r="AG293" s="29" t="str">
        <f t="shared" si="158"/>
        <v>-</v>
      </c>
      <c r="AH293" s="29" t="str">
        <f t="shared" si="159"/>
        <v>-</v>
      </c>
      <c r="AI293" s="29" t="str">
        <f t="shared" si="160"/>
        <v>-</v>
      </c>
      <c r="AJ293" s="29" t="str">
        <f t="shared" si="161"/>
        <v>-</v>
      </c>
      <c r="AK293" s="30" t="str">
        <f t="shared" si="162"/>
        <v>-</v>
      </c>
      <c r="AL293" s="31">
        <f t="shared" si="163"/>
        <v>8</v>
      </c>
      <c r="AM293" s="32">
        <f t="shared" si="164"/>
        <v>0</v>
      </c>
      <c r="AN293" s="29" t="str">
        <f t="shared" si="165"/>
        <v>-</v>
      </c>
      <c r="AO293" s="29" t="str">
        <f t="shared" si="166"/>
        <v>-</v>
      </c>
      <c r="AP293" s="29" t="str">
        <f t="shared" si="167"/>
        <v>-</v>
      </c>
      <c r="AQ293" s="29" t="str">
        <f t="shared" si="168"/>
        <v>-</v>
      </c>
      <c r="AR293" s="29" t="str">
        <f t="shared" si="169"/>
        <v>-</v>
      </c>
      <c r="AS293" s="29" t="str">
        <f t="shared" si="170"/>
        <v>-</v>
      </c>
      <c r="AT293" s="30" t="str">
        <f t="shared" si="171"/>
        <v>-</v>
      </c>
      <c r="AU293" s="31">
        <f t="shared" si="172"/>
        <v>8</v>
      </c>
    </row>
    <row r="294" spans="1:47">
      <c r="A294" s="33"/>
      <c r="B294" s="33"/>
      <c r="C294" s="33"/>
      <c r="D294" s="34"/>
      <c r="E294" s="35"/>
      <c r="F294" s="36"/>
      <c r="G294" s="59"/>
      <c r="H294" s="34"/>
      <c r="I294" s="34"/>
      <c r="J294" s="34"/>
      <c r="K294" s="34"/>
      <c r="L294" s="59"/>
      <c r="M294" s="37" t="str">
        <f t="shared" si="145"/>
        <v/>
      </c>
      <c r="N294" s="37" t="str">
        <f t="shared" si="146"/>
        <v/>
      </c>
      <c r="O294" s="37" t="str">
        <f t="shared" si="147"/>
        <v/>
      </c>
      <c r="P294" s="69"/>
      <c r="Q294" s="70"/>
      <c r="R294" s="70"/>
      <c r="S294" s="37"/>
      <c r="T294" s="37"/>
      <c r="U294" s="37"/>
      <c r="V294" s="39">
        <f t="shared" si="148"/>
        <v>0</v>
      </c>
      <c r="W294" s="40" t="str">
        <f t="shared" si="149"/>
        <v>-</v>
      </c>
      <c r="X294" s="38" t="str">
        <f t="shared" si="155"/>
        <v>-</v>
      </c>
      <c r="Y294" s="41"/>
      <c r="Z294" s="26">
        <f t="shared" si="150"/>
        <v>0</v>
      </c>
      <c r="AA294" s="26" t="str">
        <f t="shared" si="151"/>
        <v>-</v>
      </c>
      <c r="AB294" s="26" t="str">
        <f t="shared" si="152"/>
        <v>-</v>
      </c>
      <c r="AC294" s="26" t="str">
        <f t="shared" si="153"/>
        <v>-</v>
      </c>
      <c r="AD294" s="27" t="str">
        <f t="shared" si="154"/>
        <v>-</v>
      </c>
      <c r="AE294" s="28" t="e">
        <f t="shared" si="156"/>
        <v>#VALUE!</v>
      </c>
      <c r="AF294" s="29" t="str">
        <f t="shared" si="157"/>
        <v>-</v>
      </c>
      <c r="AG294" s="29" t="str">
        <f t="shared" si="158"/>
        <v>-</v>
      </c>
      <c r="AH294" s="29" t="str">
        <f t="shared" si="159"/>
        <v>-</v>
      </c>
      <c r="AI294" s="29" t="str">
        <f t="shared" si="160"/>
        <v>-</v>
      </c>
      <c r="AJ294" s="29" t="str">
        <f t="shared" si="161"/>
        <v>-</v>
      </c>
      <c r="AK294" s="30" t="str">
        <f t="shared" si="162"/>
        <v>-</v>
      </c>
      <c r="AL294" s="31">
        <f t="shared" si="163"/>
        <v>8</v>
      </c>
      <c r="AM294" s="32">
        <f t="shared" si="164"/>
        <v>0</v>
      </c>
      <c r="AN294" s="29" t="str">
        <f t="shared" si="165"/>
        <v>-</v>
      </c>
      <c r="AO294" s="29" t="str">
        <f t="shared" si="166"/>
        <v>-</v>
      </c>
      <c r="AP294" s="29" t="str">
        <f t="shared" si="167"/>
        <v>-</v>
      </c>
      <c r="AQ294" s="29" t="str">
        <f t="shared" si="168"/>
        <v>-</v>
      </c>
      <c r="AR294" s="29" t="str">
        <f t="shared" si="169"/>
        <v>-</v>
      </c>
      <c r="AS294" s="29" t="str">
        <f t="shared" si="170"/>
        <v>-</v>
      </c>
      <c r="AT294" s="30" t="str">
        <f t="shared" si="171"/>
        <v>-</v>
      </c>
      <c r="AU294" s="31">
        <f t="shared" si="172"/>
        <v>8</v>
      </c>
    </row>
    <row r="295" spans="1:47">
      <c r="A295" s="42"/>
      <c r="B295" s="42"/>
      <c r="C295" s="42"/>
      <c r="D295" s="43"/>
      <c r="E295" s="44"/>
      <c r="F295" s="36"/>
      <c r="G295" s="59"/>
      <c r="H295" s="43"/>
      <c r="I295" s="43"/>
      <c r="J295" s="43"/>
      <c r="K295" s="43"/>
      <c r="L295" s="59"/>
      <c r="M295" s="45" t="str">
        <f t="shared" si="145"/>
        <v/>
      </c>
      <c r="N295" s="45" t="str">
        <f t="shared" si="146"/>
        <v/>
      </c>
      <c r="O295" s="45" t="str">
        <f t="shared" si="147"/>
        <v/>
      </c>
      <c r="P295" s="69"/>
      <c r="Q295" s="70"/>
      <c r="R295" s="70"/>
      <c r="S295" s="45"/>
      <c r="T295" s="45"/>
      <c r="U295" s="45"/>
      <c r="V295" s="46">
        <f t="shared" si="148"/>
        <v>0</v>
      </c>
      <c r="W295" s="47" t="str">
        <f t="shared" si="149"/>
        <v>-</v>
      </c>
      <c r="X295" s="38" t="str">
        <f t="shared" si="155"/>
        <v>-</v>
      </c>
      <c r="Y295" s="45"/>
      <c r="Z295" s="26">
        <f t="shared" si="150"/>
        <v>0</v>
      </c>
      <c r="AA295" s="26" t="str">
        <f t="shared" si="151"/>
        <v>-</v>
      </c>
      <c r="AB295" s="26" t="str">
        <f t="shared" si="152"/>
        <v>-</v>
      </c>
      <c r="AC295" s="26" t="str">
        <f t="shared" si="153"/>
        <v>-</v>
      </c>
      <c r="AD295" s="27" t="str">
        <f t="shared" si="154"/>
        <v>-</v>
      </c>
      <c r="AE295" s="28" t="e">
        <f t="shared" si="156"/>
        <v>#VALUE!</v>
      </c>
      <c r="AF295" s="29" t="str">
        <f t="shared" si="157"/>
        <v>-</v>
      </c>
      <c r="AG295" s="29" t="str">
        <f t="shared" si="158"/>
        <v>-</v>
      </c>
      <c r="AH295" s="29" t="str">
        <f t="shared" si="159"/>
        <v>-</v>
      </c>
      <c r="AI295" s="29" t="str">
        <f t="shared" si="160"/>
        <v>-</v>
      </c>
      <c r="AJ295" s="29" t="str">
        <f t="shared" si="161"/>
        <v>-</v>
      </c>
      <c r="AK295" s="30" t="str">
        <f t="shared" si="162"/>
        <v>-</v>
      </c>
      <c r="AL295" s="31">
        <f t="shared" si="163"/>
        <v>8</v>
      </c>
      <c r="AM295" s="32">
        <f t="shared" si="164"/>
        <v>0</v>
      </c>
      <c r="AN295" s="29" t="str">
        <f t="shared" si="165"/>
        <v>-</v>
      </c>
      <c r="AO295" s="29" t="str">
        <f t="shared" si="166"/>
        <v>-</v>
      </c>
      <c r="AP295" s="29" t="str">
        <f t="shared" si="167"/>
        <v>-</v>
      </c>
      <c r="AQ295" s="29" t="str">
        <f t="shared" si="168"/>
        <v>-</v>
      </c>
      <c r="AR295" s="29" t="str">
        <f t="shared" si="169"/>
        <v>-</v>
      </c>
      <c r="AS295" s="29" t="str">
        <f t="shared" si="170"/>
        <v>-</v>
      </c>
      <c r="AT295" s="30" t="str">
        <f t="shared" si="171"/>
        <v>-</v>
      </c>
      <c r="AU295" s="31">
        <f t="shared" si="172"/>
        <v>8</v>
      </c>
    </row>
    <row r="296" spans="1:47">
      <c r="A296" s="33"/>
      <c r="B296" s="33"/>
      <c r="C296" s="33"/>
      <c r="D296" s="34"/>
      <c r="E296" s="35"/>
      <c r="F296" s="36"/>
      <c r="G296" s="59"/>
      <c r="H296" s="34"/>
      <c r="I296" s="34"/>
      <c r="J296" s="34"/>
      <c r="K296" s="34"/>
      <c r="L296" s="59"/>
      <c r="M296" s="37" t="str">
        <f t="shared" si="145"/>
        <v/>
      </c>
      <c r="N296" s="37" t="str">
        <f t="shared" si="146"/>
        <v/>
      </c>
      <c r="O296" s="37" t="str">
        <f t="shared" si="147"/>
        <v/>
      </c>
      <c r="P296" s="69"/>
      <c r="Q296" s="70"/>
      <c r="R296" s="70"/>
      <c r="S296" s="37"/>
      <c r="T296" s="37"/>
      <c r="U296" s="37"/>
      <c r="V296" s="39">
        <f t="shared" si="148"/>
        <v>0</v>
      </c>
      <c r="W296" s="40" t="str">
        <f t="shared" si="149"/>
        <v>-</v>
      </c>
      <c r="X296" s="38" t="str">
        <f t="shared" si="155"/>
        <v>-</v>
      </c>
      <c r="Y296" s="41"/>
      <c r="Z296" s="26">
        <f t="shared" si="150"/>
        <v>0</v>
      </c>
      <c r="AA296" s="26" t="str">
        <f t="shared" si="151"/>
        <v>-</v>
      </c>
      <c r="AB296" s="26" t="str">
        <f t="shared" si="152"/>
        <v>-</v>
      </c>
      <c r="AC296" s="26" t="str">
        <f t="shared" si="153"/>
        <v>-</v>
      </c>
      <c r="AD296" s="27" t="str">
        <f t="shared" si="154"/>
        <v>-</v>
      </c>
      <c r="AE296" s="28" t="e">
        <f t="shared" si="156"/>
        <v>#VALUE!</v>
      </c>
      <c r="AF296" s="29" t="str">
        <f t="shared" si="157"/>
        <v>-</v>
      </c>
      <c r="AG296" s="29" t="str">
        <f t="shared" si="158"/>
        <v>-</v>
      </c>
      <c r="AH296" s="29" t="str">
        <f t="shared" si="159"/>
        <v>-</v>
      </c>
      <c r="AI296" s="29" t="str">
        <f t="shared" si="160"/>
        <v>-</v>
      </c>
      <c r="AJ296" s="29" t="str">
        <f t="shared" si="161"/>
        <v>-</v>
      </c>
      <c r="AK296" s="30" t="str">
        <f t="shared" si="162"/>
        <v>-</v>
      </c>
      <c r="AL296" s="31">
        <f t="shared" si="163"/>
        <v>8</v>
      </c>
      <c r="AM296" s="32">
        <f t="shared" si="164"/>
        <v>0</v>
      </c>
      <c r="AN296" s="29" t="str">
        <f t="shared" si="165"/>
        <v>-</v>
      </c>
      <c r="AO296" s="29" t="str">
        <f t="shared" si="166"/>
        <v>-</v>
      </c>
      <c r="AP296" s="29" t="str">
        <f t="shared" si="167"/>
        <v>-</v>
      </c>
      <c r="AQ296" s="29" t="str">
        <f t="shared" si="168"/>
        <v>-</v>
      </c>
      <c r="AR296" s="29" t="str">
        <f t="shared" si="169"/>
        <v>-</v>
      </c>
      <c r="AS296" s="29" t="str">
        <f t="shared" si="170"/>
        <v>-</v>
      </c>
      <c r="AT296" s="30" t="str">
        <f t="shared" si="171"/>
        <v>-</v>
      </c>
      <c r="AU296" s="31">
        <f t="shared" si="172"/>
        <v>8</v>
      </c>
    </row>
    <row r="297" spans="1:47">
      <c r="A297" s="42"/>
      <c r="B297" s="42"/>
      <c r="C297" s="42"/>
      <c r="D297" s="43"/>
      <c r="E297" s="44"/>
      <c r="F297" s="36"/>
      <c r="G297" s="59"/>
      <c r="H297" s="43"/>
      <c r="I297" s="43"/>
      <c r="J297" s="43"/>
      <c r="K297" s="43"/>
      <c r="L297" s="59"/>
      <c r="M297" s="45" t="str">
        <f t="shared" si="145"/>
        <v/>
      </c>
      <c r="N297" s="45" t="str">
        <f t="shared" si="146"/>
        <v/>
      </c>
      <c r="O297" s="45" t="str">
        <f t="shared" si="147"/>
        <v/>
      </c>
      <c r="P297" s="69"/>
      <c r="Q297" s="70"/>
      <c r="R297" s="70"/>
      <c r="S297" s="45"/>
      <c r="T297" s="45"/>
      <c r="U297" s="45"/>
      <c r="V297" s="46">
        <f t="shared" si="148"/>
        <v>0</v>
      </c>
      <c r="W297" s="47" t="str">
        <f t="shared" si="149"/>
        <v>-</v>
      </c>
      <c r="X297" s="38" t="str">
        <f t="shared" si="155"/>
        <v>-</v>
      </c>
      <c r="Y297" s="45"/>
      <c r="Z297" s="26">
        <f t="shared" si="150"/>
        <v>0</v>
      </c>
      <c r="AA297" s="26" t="str">
        <f t="shared" si="151"/>
        <v>-</v>
      </c>
      <c r="AB297" s="26" t="str">
        <f t="shared" si="152"/>
        <v>-</v>
      </c>
      <c r="AC297" s="26" t="str">
        <f t="shared" si="153"/>
        <v>-</v>
      </c>
      <c r="AD297" s="27" t="str">
        <f t="shared" si="154"/>
        <v>-</v>
      </c>
      <c r="AE297" s="28" t="e">
        <f t="shared" si="156"/>
        <v>#VALUE!</v>
      </c>
      <c r="AF297" s="29" t="str">
        <f t="shared" si="157"/>
        <v>-</v>
      </c>
      <c r="AG297" s="29" t="str">
        <f t="shared" si="158"/>
        <v>-</v>
      </c>
      <c r="AH297" s="29" t="str">
        <f t="shared" si="159"/>
        <v>-</v>
      </c>
      <c r="AI297" s="29" t="str">
        <f t="shared" si="160"/>
        <v>-</v>
      </c>
      <c r="AJ297" s="29" t="str">
        <f t="shared" si="161"/>
        <v>-</v>
      </c>
      <c r="AK297" s="30" t="str">
        <f t="shared" si="162"/>
        <v>-</v>
      </c>
      <c r="AL297" s="31">
        <f t="shared" si="163"/>
        <v>8</v>
      </c>
      <c r="AM297" s="32">
        <f t="shared" si="164"/>
        <v>0</v>
      </c>
      <c r="AN297" s="29" t="str">
        <f t="shared" si="165"/>
        <v>-</v>
      </c>
      <c r="AO297" s="29" t="str">
        <f t="shared" si="166"/>
        <v>-</v>
      </c>
      <c r="AP297" s="29" t="str">
        <f t="shared" si="167"/>
        <v>-</v>
      </c>
      <c r="AQ297" s="29" t="str">
        <f t="shared" si="168"/>
        <v>-</v>
      </c>
      <c r="AR297" s="29" t="str">
        <f t="shared" si="169"/>
        <v>-</v>
      </c>
      <c r="AS297" s="29" t="str">
        <f t="shared" si="170"/>
        <v>-</v>
      </c>
      <c r="AT297" s="30" t="str">
        <f t="shared" si="171"/>
        <v>-</v>
      </c>
      <c r="AU297" s="31">
        <f t="shared" si="172"/>
        <v>8</v>
      </c>
    </row>
    <row r="298" spans="1:47">
      <c r="A298" s="33"/>
      <c r="B298" s="33"/>
      <c r="C298" s="33"/>
      <c r="D298" s="34"/>
      <c r="E298" s="35"/>
      <c r="F298" s="36"/>
      <c r="G298" s="59"/>
      <c r="H298" s="34"/>
      <c r="I298" s="34"/>
      <c r="J298" s="34"/>
      <c r="K298" s="34"/>
      <c r="L298" s="59"/>
      <c r="M298" s="37" t="str">
        <f t="shared" si="145"/>
        <v/>
      </c>
      <c r="N298" s="37" t="str">
        <f t="shared" si="146"/>
        <v/>
      </c>
      <c r="O298" s="37" t="str">
        <f t="shared" si="147"/>
        <v/>
      </c>
      <c r="P298" s="69"/>
      <c r="Q298" s="70"/>
      <c r="R298" s="70"/>
      <c r="S298" s="37"/>
      <c r="T298" s="37"/>
      <c r="U298" s="37"/>
      <c r="V298" s="39">
        <f t="shared" si="148"/>
        <v>0</v>
      </c>
      <c r="W298" s="40" t="str">
        <f t="shared" si="149"/>
        <v>-</v>
      </c>
      <c r="X298" s="38" t="str">
        <f t="shared" si="155"/>
        <v>-</v>
      </c>
      <c r="Y298" s="41"/>
      <c r="Z298" s="26">
        <f t="shared" si="150"/>
        <v>0</v>
      </c>
      <c r="AA298" s="26" t="str">
        <f t="shared" si="151"/>
        <v>-</v>
      </c>
      <c r="AB298" s="26" t="str">
        <f t="shared" si="152"/>
        <v>-</v>
      </c>
      <c r="AC298" s="26" t="str">
        <f t="shared" si="153"/>
        <v>-</v>
      </c>
      <c r="AD298" s="27" t="str">
        <f t="shared" si="154"/>
        <v>-</v>
      </c>
      <c r="AE298" s="28" t="e">
        <f t="shared" si="156"/>
        <v>#VALUE!</v>
      </c>
      <c r="AF298" s="29" t="str">
        <f t="shared" si="157"/>
        <v>-</v>
      </c>
      <c r="AG298" s="29" t="str">
        <f t="shared" si="158"/>
        <v>-</v>
      </c>
      <c r="AH298" s="29" t="str">
        <f t="shared" si="159"/>
        <v>-</v>
      </c>
      <c r="AI298" s="29" t="str">
        <f t="shared" si="160"/>
        <v>-</v>
      </c>
      <c r="AJ298" s="29" t="str">
        <f t="shared" si="161"/>
        <v>-</v>
      </c>
      <c r="AK298" s="30" t="str">
        <f t="shared" si="162"/>
        <v>-</v>
      </c>
      <c r="AL298" s="31">
        <f t="shared" si="163"/>
        <v>8</v>
      </c>
      <c r="AM298" s="32">
        <f t="shared" si="164"/>
        <v>0</v>
      </c>
      <c r="AN298" s="29" t="str">
        <f t="shared" si="165"/>
        <v>-</v>
      </c>
      <c r="AO298" s="29" t="str">
        <f t="shared" si="166"/>
        <v>-</v>
      </c>
      <c r="AP298" s="29" t="str">
        <f t="shared" si="167"/>
        <v>-</v>
      </c>
      <c r="AQ298" s="29" t="str">
        <f t="shared" si="168"/>
        <v>-</v>
      </c>
      <c r="AR298" s="29" t="str">
        <f t="shared" si="169"/>
        <v>-</v>
      </c>
      <c r="AS298" s="29" t="str">
        <f t="shared" si="170"/>
        <v>-</v>
      </c>
      <c r="AT298" s="30" t="str">
        <f t="shared" si="171"/>
        <v>-</v>
      </c>
      <c r="AU298" s="31">
        <f t="shared" si="172"/>
        <v>8</v>
      </c>
    </row>
    <row r="299" spans="1:47">
      <c r="A299" s="42"/>
      <c r="B299" s="42"/>
      <c r="C299" s="42"/>
      <c r="D299" s="43"/>
      <c r="E299" s="44"/>
      <c r="F299" s="36"/>
      <c r="G299" s="59"/>
      <c r="H299" s="43"/>
      <c r="I299" s="43"/>
      <c r="J299" s="43"/>
      <c r="K299" s="43"/>
      <c r="L299" s="59"/>
      <c r="M299" s="45" t="str">
        <f t="shared" si="145"/>
        <v/>
      </c>
      <c r="N299" s="45" t="str">
        <f t="shared" si="146"/>
        <v/>
      </c>
      <c r="O299" s="45" t="str">
        <f t="shared" si="147"/>
        <v/>
      </c>
      <c r="P299" s="69"/>
      <c r="Q299" s="70"/>
      <c r="R299" s="70"/>
      <c r="S299" s="45"/>
      <c r="T299" s="45"/>
      <c r="U299" s="45"/>
      <c r="V299" s="46">
        <f t="shared" si="148"/>
        <v>0</v>
      </c>
      <c r="W299" s="47" t="str">
        <f t="shared" si="149"/>
        <v>-</v>
      </c>
      <c r="X299" s="38" t="str">
        <f t="shared" si="155"/>
        <v>-</v>
      </c>
      <c r="Y299" s="45"/>
      <c r="Z299" s="26">
        <f t="shared" si="150"/>
        <v>0</v>
      </c>
      <c r="AA299" s="26" t="str">
        <f t="shared" si="151"/>
        <v>-</v>
      </c>
      <c r="AB299" s="26" t="str">
        <f t="shared" si="152"/>
        <v>-</v>
      </c>
      <c r="AC299" s="26" t="str">
        <f t="shared" si="153"/>
        <v>-</v>
      </c>
      <c r="AD299" s="27" t="str">
        <f t="shared" si="154"/>
        <v>-</v>
      </c>
      <c r="AE299" s="28" t="e">
        <f t="shared" si="156"/>
        <v>#VALUE!</v>
      </c>
      <c r="AF299" s="29" t="str">
        <f t="shared" si="157"/>
        <v>-</v>
      </c>
      <c r="AG299" s="29" t="str">
        <f t="shared" si="158"/>
        <v>-</v>
      </c>
      <c r="AH299" s="29" t="str">
        <f t="shared" si="159"/>
        <v>-</v>
      </c>
      <c r="AI299" s="29" t="str">
        <f t="shared" si="160"/>
        <v>-</v>
      </c>
      <c r="AJ299" s="29" t="str">
        <f t="shared" si="161"/>
        <v>-</v>
      </c>
      <c r="AK299" s="30" t="str">
        <f t="shared" si="162"/>
        <v>-</v>
      </c>
      <c r="AL299" s="31">
        <f t="shared" si="163"/>
        <v>8</v>
      </c>
      <c r="AM299" s="32">
        <f t="shared" si="164"/>
        <v>0</v>
      </c>
      <c r="AN299" s="29" t="str">
        <f t="shared" si="165"/>
        <v>-</v>
      </c>
      <c r="AO299" s="29" t="str">
        <f t="shared" si="166"/>
        <v>-</v>
      </c>
      <c r="AP299" s="29" t="str">
        <f t="shared" si="167"/>
        <v>-</v>
      </c>
      <c r="AQ299" s="29" t="str">
        <f t="shared" si="168"/>
        <v>-</v>
      </c>
      <c r="AR299" s="29" t="str">
        <f t="shared" si="169"/>
        <v>-</v>
      </c>
      <c r="AS299" s="29" t="str">
        <f t="shared" si="170"/>
        <v>-</v>
      </c>
      <c r="AT299" s="30" t="str">
        <f t="shared" si="171"/>
        <v>-</v>
      </c>
      <c r="AU299" s="31">
        <f t="shared" si="172"/>
        <v>8</v>
      </c>
    </row>
    <row r="300" spans="1:47">
      <c r="A300" s="33"/>
      <c r="B300" s="33"/>
      <c r="C300" s="33"/>
      <c r="D300" s="34"/>
      <c r="E300" s="35"/>
      <c r="F300" s="36"/>
      <c r="G300" s="59"/>
      <c r="H300" s="34"/>
      <c r="I300" s="34"/>
      <c r="J300" s="34"/>
      <c r="K300" s="34"/>
      <c r="L300" s="59"/>
      <c r="M300" s="37" t="str">
        <f t="shared" si="145"/>
        <v/>
      </c>
      <c r="N300" s="37" t="str">
        <f t="shared" si="146"/>
        <v/>
      </c>
      <c r="O300" s="37" t="str">
        <f t="shared" si="147"/>
        <v/>
      </c>
      <c r="P300" s="69"/>
      <c r="Q300" s="70"/>
      <c r="R300" s="70"/>
      <c r="S300" s="37"/>
      <c r="T300" s="37"/>
      <c r="U300" s="37"/>
      <c r="V300" s="39">
        <f t="shared" si="148"/>
        <v>0</v>
      </c>
      <c r="W300" s="40" t="str">
        <f t="shared" si="149"/>
        <v>-</v>
      </c>
      <c r="X300" s="38" t="str">
        <f t="shared" si="155"/>
        <v>-</v>
      </c>
      <c r="Y300" s="41"/>
      <c r="Z300" s="26">
        <f t="shared" si="150"/>
        <v>0</v>
      </c>
      <c r="AA300" s="26" t="str">
        <f t="shared" si="151"/>
        <v>-</v>
      </c>
      <c r="AB300" s="26" t="str">
        <f t="shared" si="152"/>
        <v>-</v>
      </c>
      <c r="AC300" s="26" t="str">
        <f t="shared" si="153"/>
        <v>-</v>
      </c>
      <c r="AD300" s="27" t="str">
        <f t="shared" si="154"/>
        <v>-</v>
      </c>
      <c r="AE300" s="28" t="e">
        <f t="shared" si="156"/>
        <v>#VALUE!</v>
      </c>
      <c r="AF300" s="29" t="str">
        <f t="shared" si="157"/>
        <v>-</v>
      </c>
      <c r="AG300" s="29" t="str">
        <f t="shared" si="158"/>
        <v>-</v>
      </c>
      <c r="AH300" s="29" t="str">
        <f t="shared" si="159"/>
        <v>-</v>
      </c>
      <c r="AI300" s="29" t="str">
        <f t="shared" si="160"/>
        <v>-</v>
      </c>
      <c r="AJ300" s="29" t="str">
        <f t="shared" si="161"/>
        <v>-</v>
      </c>
      <c r="AK300" s="30" t="str">
        <f t="shared" si="162"/>
        <v>-</v>
      </c>
      <c r="AL300" s="31">
        <f t="shared" si="163"/>
        <v>8</v>
      </c>
      <c r="AM300" s="32">
        <f t="shared" si="164"/>
        <v>0</v>
      </c>
      <c r="AN300" s="29" t="str">
        <f t="shared" si="165"/>
        <v>-</v>
      </c>
      <c r="AO300" s="29" t="str">
        <f t="shared" si="166"/>
        <v>-</v>
      </c>
      <c r="AP300" s="29" t="str">
        <f t="shared" si="167"/>
        <v>-</v>
      </c>
      <c r="AQ300" s="29" t="str">
        <f t="shared" si="168"/>
        <v>-</v>
      </c>
      <c r="AR300" s="29" t="str">
        <f t="shared" si="169"/>
        <v>-</v>
      </c>
      <c r="AS300" s="29" t="str">
        <f t="shared" si="170"/>
        <v>-</v>
      </c>
      <c r="AT300" s="30" t="str">
        <f t="shared" si="171"/>
        <v>-</v>
      </c>
      <c r="AU300" s="31">
        <f t="shared" si="172"/>
        <v>8</v>
      </c>
    </row>
    <row r="301" spans="1:47">
      <c r="A301" s="42"/>
      <c r="B301" s="42"/>
      <c r="C301" s="42"/>
      <c r="D301" s="43"/>
      <c r="E301" s="44"/>
      <c r="F301" s="36"/>
      <c r="G301" s="59"/>
      <c r="H301" s="43"/>
      <c r="I301" s="43"/>
      <c r="J301" s="43"/>
      <c r="K301" s="43"/>
      <c r="L301" s="59"/>
      <c r="M301" s="45" t="str">
        <f t="shared" si="145"/>
        <v/>
      </c>
      <c r="N301" s="45" t="str">
        <f t="shared" si="146"/>
        <v/>
      </c>
      <c r="O301" s="45" t="str">
        <f t="shared" si="147"/>
        <v/>
      </c>
      <c r="P301" s="69"/>
      <c r="Q301" s="70"/>
      <c r="R301" s="70"/>
      <c r="S301" s="45"/>
      <c r="T301" s="45"/>
      <c r="U301" s="45"/>
      <c r="V301" s="46">
        <f t="shared" si="148"/>
        <v>0</v>
      </c>
      <c r="W301" s="47" t="str">
        <f t="shared" si="149"/>
        <v>-</v>
      </c>
      <c r="X301" s="38" t="str">
        <f t="shared" si="155"/>
        <v>-</v>
      </c>
      <c r="Y301" s="45"/>
      <c r="Z301" s="26">
        <f t="shared" si="150"/>
        <v>0</v>
      </c>
      <c r="AA301" s="26" t="str">
        <f t="shared" si="151"/>
        <v>-</v>
      </c>
      <c r="AB301" s="26" t="str">
        <f t="shared" si="152"/>
        <v>-</v>
      </c>
      <c r="AC301" s="26" t="str">
        <f t="shared" si="153"/>
        <v>-</v>
      </c>
      <c r="AD301" s="27" t="str">
        <f t="shared" si="154"/>
        <v>-</v>
      </c>
      <c r="AE301" s="28" t="e">
        <f t="shared" si="156"/>
        <v>#VALUE!</v>
      </c>
      <c r="AF301" s="29" t="str">
        <f t="shared" si="157"/>
        <v>-</v>
      </c>
      <c r="AG301" s="29" t="str">
        <f t="shared" si="158"/>
        <v>-</v>
      </c>
      <c r="AH301" s="29" t="str">
        <f t="shared" si="159"/>
        <v>-</v>
      </c>
      <c r="AI301" s="29" t="str">
        <f t="shared" si="160"/>
        <v>-</v>
      </c>
      <c r="AJ301" s="29" t="str">
        <f t="shared" si="161"/>
        <v>-</v>
      </c>
      <c r="AK301" s="30" t="str">
        <f t="shared" si="162"/>
        <v>-</v>
      </c>
      <c r="AL301" s="31">
        <f t="shared" si="163"/>
        <v>8</v>
      </c>
      <c r="AM301" s="32">
        <f t="shared" si="164"/>
        <v>0</v>
      </c>
      <c r="AN301" s="29" t="str">
        <f t="shared" si="165"/>
        <v>-</v>
      </c>
      <c r="AO301" s="29" t="str">
        <f t="shared" si="166"/>
        <v>-</v>
      </c>
      <c r="AP301" s="29" t="str">
        <f t="shared" si="167"/>
        <v>-</v>
      </c>
      <c r="AQ301" s="29" t="str">
        <f t="shared" si="168"/>
        <v>-</v>
      </c>
      <c r="AR301" s="29" t="str">
        <f t="shared" si="169"/>
        <v>-</v>
      </c>
      <c r="AS301" s="29" t="str">
        <f t="shared" si="170"/>
        <v>-</v>
      </c>
      <c r="AT301" s="30" t="str">
        <f t="shared" si="171"/>
        <v>-</v>
      </c>
      <c r="AU301" s="31">
        <f t="shared" si="172"/>
        <v>8</v>
      </c>
    </row>
    <row r="302" spans="1:47">
      <c r="A302" s="33"/>
      <c r="B302" s="33"/>
      <c r="C302" s="33"/>
      <c r="D302" s="34"/>
      <c r="E302" s="35"/>
      <c r="F302" s="36"/>
      <c r="G302" s="59"/>
      <c r="H302" s="34"/>
      <c r="I302" s="34"/>
      <c r="J302" s="34"/>
      <c r="K302" s="34"/>
      <c r="L302" s="59"/>
      <c r="M302" s="37" t="str">
        <f t="shared" si="145"/>
        <v/>
      </c>
      <c r="N302" s="37" t="str">
        <f t="shared" si="146"/>
        <v/>
      </c>
      <c r="O302" s="37" t="str">
        <f t="shared" si="147"/>
        <v/>
      </c>
      <c r="P302" s="69"/>
      <c r="Q302" s="70"/>
      <c r="R302" s="70"/>
      <c r="S302" s="37"/>
      <c r="T302" s="37"/>
      <c r="U302" s="37"/>
      <c r="V302" s="39">
        <f t="shared" si="148"/>
        <v>0</v>
      </c>
      <c r="W302" s="40" t="str">
        <f t="shared" si="149"/>
        <v>-</v>
      </c>
      <c r="X302" s="38" t="str">
        <f t="shared" si="155"/>
        <v>-</v>
      </c>
      <c r="Y302" s="41"/>
      <c r="Z302" s="26">
        <f t="shared" si="150"/>
        <v>0</v>
      </c>
      <c r="AA302" s="26" t="str">
        <f t="shared" si="151"/>
        <v>-</v>
      </c>
      <c r="AB302" s="26" t="str">
        <f t="shared" si="152"/>
        <v>-</v>
      </c>
      <c r="AC302" s="26" t="str">
        <f t="shared" si="153"/>
        <v>-</v>
      </c>
      <c r="AD302" s="27" t="str">
        <f t="shared" si="154"/>
        <v>-</v>
      </c>
      <c r="AE302" s="28" t="e">
        <f t="shared" si="156"/>
        <v>#VALUE!</v>
      </c>
      <c r="AF302" s="29" t="str">
        <f t="shared" si="157"/>
        <v>-</v>
      </c>
      <c r="AG302" s="29" t="str">
        <f t="shared" si="158"/>
        <v>-</v>
      </c>
      <c r="AH302" s="29" t="str">
        <f t="shared" si="159"/>
        <v>-</v>
      </c>
      <c r="AI302" s="29" t="str">
        <f t="shared" si="160"/>
        <v>-</v>
      </c>
      <c r="AJ302" s="29" t="str">
        <f t="shared" si="161"/>
        <v>-</v>
      </c>
      <c r="AK302" s="30" t="str">
        <f t="shared" si="162"/>
        <v>-</v>
      </c>
      <c r="AL302" s="31">
        <f t="shared" si="163"/>
        <v>8</v>
      </c>
      <c r="AM302" s="32">
        <f t="shared" si="164"/>
        <v>0</v>
      </c>
      <c r="AN302" s="29" t="str">
        <f t="shared" si="165"/>
        <v>-</v>
      </c>
      <c r="AO302" s="29" t="str">
        <f t="shared" si="166"/>
        <v>-</v>
      </c>
      <c r="AP302" s="29" t="str">
        <f t="shared" si="167"/>
        <v>-</v>
      </c>
      <c r="AQ302" s="29" t="str">
        <f t="shared" si="168"/>
        <v>-</v>
      </c>
      <c r="AR302" s="29" t="str">
        <f t="shared" si="169"/>
        <v>-</v>
      </c>
      <c r="AS302" s="29" t="str">
        <f t="shared" si="170"/>
        <v>-</v>
      </c>
      <c r="AT302" s="30" t="str">
        <f t="shared" si="171"/>
        <v>-</v>
      </c>
      <c r="AU302" s="31">
        <f t="shared" si="172"/>
        <v>8</v>
      </c>
    </row>
    <row r="303" spans="1:47">
      <c r="A303" s="42"/>
      <c r="B303" s="42"/>
      <c r="C303" s="42"/>
      <c r="D303" s="43"/>
      <c r="E303" s="44"/>
      <c r="F303" s="36"/>
      <c r="G303" s="59"/>
      <c r="H303" s="43"/>
      <c r="I303" s="43"/>
      <c r="J303" s="43"/>
      <c r="K303" s="43"/>
      <c r="L303" s="59"/>
      <c r="M303" s="45" t="str">
        <f t="shared" si="145"/>
        <v/>
      </c>
      <c r="N303" s="45" t="str">
        <f t="shared" si="146"/>
        <v/>
      </c>
      <c r="O303" s="45" t="str">
        <f t="shared" si="147"/>
        <v/>
      </c>
      <c r="P303" s="69"/>
      <c r="Q303" s="70"/>
      <c r="R303" s="70"/>
      <c r="S303" s="45"/>
      <c r="T303" s="45"/>
      <c r="U303" s="45"/>
      <c r="V303" s="46">
        <f t="shared" si="148"/>
        <v>0</v>
      </c>
      <c r="W303" s="47" t="str">
        <f t="shared" si="149"/>
        <v>-</v>
      </c>
      <c r="X303" s="38" t="str">
        <f t="shared" si="155"/>
        <v>-</v>
      </c>
      <c r="Y303" s="45"/>
      <c r="Z303" s="26">
        <f t="shared" si="150"/>
        <v>0</v>
      </c>
      <c r="AA303" s="26" t="str">
        <f t="shared" si="151"/>
        <v>-</v>
      </c>
      <c r="AB303" s="26" t="str">
        <f t="shared" si="152"/>
        <v>-</v>
      </c>
      <c r="AC303" s="26" t="str">
        <f t="shared" si="153"/>
        <v>-</v>
      </c>
      <c r="AD303" s="27" t="str">
        <f t="shared" si="154"/>
        <v>-</v>
      </c>
      <c r="AE303" s="28" t="e">
        <f t="shared" si="156"/>
        <v>#VALUE!</v>
      </c>
      <c r="AF303" s="29" t="str">
        <f t="shared" si="157"/>
        <v>-</v>
      </c>
      <c r="AG303" s="29" t="str">
        <f t="shared" si="158"/>
        <v>-</v>
      </c>
      <c r="AH303" s="29" t="str">
        <f t="shared" si="159"/>
        <v>-</v>
      </c>
      <c r="AI303" s="29" t="str">
        <f t="shared" si="160"/>
        <v>-</v>
      </c>
      <c r="AJ303" s="29" t="str">
        <f t="shared" si="161"/>
        <v>-</v>
      </c>
      <c r="AK303" s="30" t="str">
        <f t="shared" si="162"/>
        <v>-</v>
      </c>
      <c r="AL303" s="31">
        <f t="shared" si="163"/>
        <v>8</v>
      </c>
      <c r="AM303" s="32">
        <f t="shared" si="164"/>
        <v>0</v>
      </c>
      <c r="AN303" s="29" t="str">
        <f t="shared" si="165"/>
        <v>-</v>
      </c>
      <c r="AO303" s="29" t="str">
        <f t="shared" si="166"/>
        <v>-</v>
      </c>
      <c r="AP303" s="29" t="str">
        <f t="shared" si="167"/>
        <v>-</v>
      </c>
      <c r="AQ303" s="29" t="str">
        <f t="shared" si="168"/>
        <v>-</v>
      </c>
      <c r="AR303" s="29" t="str">
        <f t="shared" si="169"/>
        <v>-</v>
      </c>
      <c r="AS303" s="29" t="str">
        <f t="shared" si="170"/>
        <v>-</v>
      </c>
      <c r="AT303" s="30" t="str">
        <f t="shared" si="171"/>
        <v>-</v>
      </c>
      <c r="AU303" s="31">
        <f t="shared" si="172"/>
        <v>8</v>
      </c>
    </row>
    <row r="304" spans="1:47">
      <c r="A304" s="33"/>
      <c r="B304" s="33"/>
      <c r="C304" s="33"/>
      <c r="D304" s="34"/>
      <c r="E304" s="35"/>
      <c r="F304" s="36"/>
      <c r="G304" s="59"/>
      <c r="H304" s="34"/>
      <c r="I304" s="34"/>
      <c r="J304" s="34"/>
      <c r="K304" s="34"/>
      <c r="L304" s="59"/>
      <c r="M304" s="37" t="str">
        <f t="shared" si="145"/>
        <v/>
      </c>
      <c r="N304" s="37" t="str">
        <f t="shared" si="146"/>
        <v/>
      </c>
      <c r="O304" s="37" t="str">
        <f t="shared" si="147"/>
        <v/>
      </c>
      <c r="P304" s="69"/>
      <c r="Q304" s="70"/>
      <c r="R304" s="70"/>
      <c r="S304" s="37"/>
      <c r="T304" s="37"/>
      <c r="U304" s="37"/>
      <c r="V304" s="39">
        <f t="shared" si="148"/>
        <v>0</v>
      </c>
      <c r="W304" s="40" t="str">
        <f t="shared" si="149"/>
        <v>-</v>
      </c>
      <c r="X304" s="38" t="str">
        <f t="shared" si="155"/>
        <v>-</v>
      </c>
      <c r="Y304" s="41"/>
      <c r="Z304" s="26">
        <f t="shared" si="150"/>
        <v>0</v>
      </c>
      <c r="AA304" s="26" t="str">
        <f t="shared" si="151"/>
        <v>-</v>
      </c>
      <c r="AB304" s="26" t="str">
        <f t="shared" si="152"/>
        <v>-</v>
      </c>
      <c r="AC304" s="26" t="str">
        <f t="shared" si="153"/>
        <v>-</v>
      </c>
      <c r="AD304" s="27" t="str">
        <f t="shared" si="154"/>
        <v>-</v>
      </c>
      <c r="AE304" s="28" t="e">
        <f t="shared" si="156"/>
        <v>#VALUE!</v>
      </c>
      <c r="AF304" s="29" t="str">
        <f t="shared" si="157"/>
        <v>-</v>
      </c>
      <c r="AG304" s="29" t="str">
        <f t="shared" si="158"/>
        <v>-</v>
      </c>
      <c r="AH304" s="29" t="str">
        <f t="shared" si="159"/>
        <v>-</v>
      </c>
      <c r="AI304" s="29" t="str">
        <f t="shared" si="160"/>
        <v>-</v>
      </c>
      <c r="AJ304" s="29" t="str">
        <f t="shared" si="161"/>
        <v>-</v>
      </c>
      <c r="AK304" s="30" t="str">
        <f t="shared" si="162"/>
        <v>-</v>
      </c>
      <c r="AL304" s="31">
        <f t="shared" si="163"/>
        <v>8</v>
      </c>
      <c r="AM304" s="32">
        <f t="shared" si="164"/>
        <v>0</v>
      </c>
      <c r="AN304" s="29" t="str">
        <f t="shared" si="165"/>
        <v>-</v>
      </c>
      <c r="AO304" s="29" t="str">
        <f t="shared" si="166"/>
        <v>-</v>
      </c>
      <c r="AP304" s="29" t="str">
        <f t="shared" si="167"/>
        <v>-</v>
      </c>
      <c r="AQ304" s="29" t="str">
        <f t="shared" si="168"/>
        <v>-</v>
      </c>
      <c r="AR304" s="29" t="str">
        <f t="shared" si="169"/>
        <v>-</v>
      </c>
      <c r="AS304" s="29" t="str">
        <f t="shared" si="170"/>
        <v>-</v>
      </c>
      <c r="AT304" s="30" t="str">
        <f t="shared" si="171"/>
        <v>-</v>
      </c>
      <c r="AU304" s="31">
        <f t="shared" si="172"/>
        <v>8</v>
      </c>
    </row>
    <row r="305" spans="1:47">
      <c r="A305" s="42"/>
      <c r="B305" s="42"/>
      <c r="C305" s="42"/>
      <c r="D305" s="43"/>
      <c r="E305" s="44"/>
      <c r="F305" s="36"/>
      <c r="G305" s="59"/>
      <c r="H305" s="43"/>
      <c r="I305" s="43"/>
      <c r="J305" s="43"/>
      <c r="K305" s="43"/>
      <c r="L305" s="59"/>
      <c r="M305" s="45" t="str">
        <f t="shared" si="145"/>
        <v/>
      </c>
      <c r="N305" s="45" t="str">
        <f t="shared" si="146"/>
        <v/>
      </c>
      <c r="O305" s="45" t="str">
        <f t="shared" si="147"/>
        <v/>
      </c>
      <c r="P305" s="69"/>
      <c r="Q305" s="70"/>
      <c r="R305" s="70"/>
      <c r="S305" s="45"/>
      <c r="T305" s="45"/>
      <c r="U305" s="45"/>
      <c r="V305" s="46">
        <f t="shared" si="148"/>
        <v>0</v>
      </c>
      <c r="W305" s="47" t="str">
        <f t="shared" si="149"/>
        <v>-</v>
      </c>
      <c r="X305" s="38" t="str">
        <f t="shared" si="155"/>
        <v>-</v>
      </c>
      <c r="Y305" s="45"/>
      <c r="Z305" s="26">
        <f t="shared" si="150"/>
        <v>0</v>
      </c>
      <c r="AA305" s="26" t="str">
        <f t="shared" si="151"/>
        <v>-</v>
      </c>
      <c r="AB305" s="26" t="str">
        <f t="shared" si="152"/>
        <v>-</v>
      </c>
      <c r="AC305" s="26" t="str">
        <f t="shared" si="153"/>
        <v>-</v>
      </c>
      <c r="AD305" s="27" t="str">
        <f t="shared" si="154"/>
        <v>-</v>
      </c>
      <c r="AE305" s="28" t="e">
        <f t="shared" si="156"/>
        <v>#VALUE!</v>
      </c>
      <c r="AF305" s="29" t="str">
        <f t="shared" si="157"/>
        <v>-</v>
      </c>
      <c r="AG305" s="29" t="str">
        <f t="shared" si="158"/>
        <v>-</v>
      </c>
      <c r="AH305" s="29" t="str">
        <f t="shared" si="159"/>
        <v>-</v>
      </c>
      <c r="AI305" s="29" t="str">
        <f t="shared" si="160"/>
        <v>-</v>
      </c>
      <c r="AJ305" s="29" t="str">
        <f t="shared" si="161"/>
        <v>-</v>
      </c>
      <c r="AK305" s="30" t="str">
        <f t="shared" si="162"/>
        <v>-</v>
      </c>
      <c r="AL305" s="31">
        <f t="shared" si="163"/>
        <v>8</v>
      </c>
      <c r="AM305" s="32">
        <f t="shared" si="164"/>
        <v>0</v>
      </c>
      <c r="AN305" s="29" t="str">
        <f t="shared" si="165"/>
        <v>-</v>
      </c>
      <c r="AO305" s="29" t="str">
        <f t="shared" si="166"/>
        <v>-</v>
      </c>
      <c r="AP305" s="29" t="str">
        <f t="shared" si="167"/>
        <v>-</v>
      </c>
      <c r="AQ305" s="29" t="str">
        <f t="shared" si="168"/>
        <v>-</v>
      </c>
      <c r="AR305" s="29" t="str">
        <f t="shared" si="169"/>
        <v>-</v>
      </c>
      <c r="AS305" s="29" t="str">
        <f t="shared" si="170"/>
        <v>-</v>
      </c>
      <c r="AT305" s="30" t="str">
        <f t="shared" si="171"/>
        <v>-</v>
      </c>
      <c r="AU305" s="31">
        <f t="shared" si="172"/>
        <v>8</v>
      </c>
    </row>
    <row r="306" spans="1:47">
      <c r="A306" s="33"/>
      <c r="B306" s="33"/>
      <c r="C306" s="33"/>
      <c r="D306" s="34"/>
      <c r="E306" s="35"/>
      <c r="F306" s="36"/>
      <c r="G306" s="59"/>
      <c r="H306" s="34"/>
      <c r="I306" s="34"/>
      <c r="J306" s="34"/>
      <c r="K306" s="34"/>
      <c r="L306" s="59"/>
      <c r="M306" s="37" t="str">
        <f t="shared" si="145"/>
        <v/>
      </c>
      <c r="N306" s="37" t="str">
        <f t="shared" si="146"/>
        <v/>
      </c>
      <c r="O306" s="37" t="str">
        <f t="shared" si="147"/>
        <v/>
      </c>
      <c r="P306" s="69"/>
      <c r="Q306" s="70"/>
      <c r="R306" s="70"/>
      <c r="S306" s="37"/>
      <c r="T306" s="37"/>
      <c r="U306" s="37"/>
      <c r="V306" s="39">
        <f t="shared" si="148"/>
        <v>0</v>
      </c>
      <c r="W306" s="40" t="str">
        <f t="shared" si="149"/>
        <v>-</v>
      </c>
      <c r="X306" s="38" t="str">
        <f t="shared" si="155"/>
        <v>-</v>
      </c>
      <c r="Y306" s="41"/>
      <c r="Z306" s="26">
        <f t="shared" si="150"/>
        <v>0</v>
      </c>
      <c r="AA306" s="26" t="str">
        <f t="shared" si="151"/>
        <v>-</v>
      </c>
      <c r="AB306" s="26" t="str">
        <f t="shared" si="152"/>
        <v>-</v>
      </c>
      <c r="AC306" s="26" t="str">
        <f t="shared" si="153"/>
        <v>-</v>
      </c>
      <c r="AD306" s="27" t="str">
        <f t="shared" si="154"/>
        <v>-</v>
      </c>
      <c r="AE306" s="28" t="e">
        <f t="shared" si="156"/>
        <v>#VALUE!</v>
      </c>
      <c r="AF306" s="29" t="str">
        <f t="shared" si="157"/>
        <v>-</v>
      </c>
      <c r="AG306" s="29" t="str">
        <f t="shared" si="158"/>
        <v>-</v>
      </c>
      <c r="AH306" s="29" t="str">
        <f t="shared" si="159"/>
        <v>-</v>
      </c>
      <c r="AI306" s="29" t="str">
        <f t="shared" si="160"/>
        <v>-</v>
      </c>
      <c r="AJ306" s="29" t="str">
        <f t="shared" si="161"/>
        <v>-</v>
      </c>
      <c r="AK306" s="30" t="str">
        <f t="shared" si="162"/>
        <v>-</v>
      </c>
      <c r="AL306" s="31">
        <f t="shared" si="163"/>
        <v>8</v>
      </c>
      <c r="AM306" s="32">
        <f t="shared" si="164"/>
        <v>0</v>
      </c>
      <c r="AN306" s="29" t="str">
        <f t="shared" si="165"/>
        <v>-</v>
      </c>
      <c r="AO306" s="29" t="str">
        <f t="shared" si="166"/>
        <v>-</v>
      </c>
      <c r="AP306" s="29" t="str">
        <f t="shared" si="167"/>
        <v>-</v>
      </c>
      <c r="AQ306" s="29" t="str">
        <f t="shared" si="168"/>
        <v>-</v>
      </c>
      <c r="AR306" s="29" t="str">
        <f t="shared" si="169"/>
        <v>-</v>
      </c>
      <c r="AS306" s="29" t="str">
        <f t="shared" si="170"/>
        <v>-</v>
      </c>
      <c r="AT306" s="30" t="str">
        <f t="shared" si="171"/>
        <v>-</v>
      </c>
      <c r="AU306" s="31">
        <f t="shared" si="172"/>
        <v>8</v>
      </c>
    </row>
    <row r="307" spans="1:47">
      <c r="A307" s="42"/>
      <c r="B307" s="42"/>
      <c r="C307" s="42"/>
      <c r="D307" s="43"/>
      <c r="E307" s="44"/>
      <c r="F307" s="36"/>
      <c r="G307" s="59"/>
      <c r="H307" s="43"/>
      <c r="I307" s="43"/>
      <c r="J307" s="43"/>
      <c r="K307" s="43"/>
      <c r="L307" s="59"/>
      <c r="M307" s="45" t="str">
        <f t="shared" si="145"/>
        <v/>
      </c>
      <c r="N307" s="45" t="str">
        <f t="shared" si="146"/>
        <v/>
      </c>
      <c r="O307" s="45" t="str">
        <f t="shared" si="147"/>
        <v/>
      </c>
      <c r="P307" s="69"/>
      <c r="Q307" s="70"/>
      <c r="R307" s="70"/>
      <c r="S307" s="45"/>
      <c r="T307" s="45"/>
      <c r="U307" s="45"/>
      <c r="V307" s="46">
        <f t="shared" si="148"/>
        <v>0</v>
      </c>
      <c r="W307" s="47" t="str">
        <f t="shared" si="149"/>
        <v>-</v>
      </c>
      <c r="X307" s="38" t="str">
        <f t="shared" si="155"/>
        <v>-</v>
      </c>
      <c r="Y307" s="45"/>
      <c r="Z307" s="26">
        <f t="shared" si="150"/>
        <v>0</v>
      </c>
      <c r="AA307" s="26" t="str">
        <f t="shared" si="151"/>
        <v>-</v>
      </c>
      <c r="AB307" s="26" t="str">
        <f t="shared" si="152"/>
        <v>-</v>
      </c>
      <c r="AC307" s="26" t="str">
        <f t="shared" si="153"/>
        <v>-</v>
      </c>
      <c r="AD307" s="27" t="str">
        <f t="shared" si="154"/>
        <v>-</v>
      </c>
      <c r="AE307" s="28" t="e">
        <f t="shared" si="156"/>
        <v>#VALUE!</v>
      </c>
      <c r="AF307" s="29" t="str">
        <f t="shared" si="157"/>
        <v>-</v>
      </c>
      <c r="AG307" s="29" t="str">
        <f t="shared" si="158"/>
        <v>-</v>
      </c>
      <c r="AH307" s="29" t="str">
        <f t="shared" si="159"/>
        <v>-</v>
      </c>
      <c r="AI307" s="29" t="str">
        <f t="shared" si="160"/>
        <v>-</v>
      </c>
      <c r="AJ307" s="29" t="str">
        <f t="shared" si="161"/>
        <v>-</v>
      </c>
      <c r="AK307" s="30" t="str">
        <f t="shared" si="162"/>
        <v>-</v>
      </c>
      <c r="AL307" s="31">
        <f t="shared" si="163"/>
        <v>8</v>
      </c>
      <c r="AM307" s="32">
        <f t="shared" si="164"/>
        <v>0</v>
      </c>
      <c r="AN307" s="29" t="str">
        <f t="shared" si="165"/>
        <v>-</v>
      </c>
      <c r="AO307" s="29" t="str">
        <f t="shared" si="166"/>
        <v>-</v>
      </c>
      <c r="AP307" s="29" t="str">
        <f t="shared" si="167"/>
        <v>-</v>
      </c>
      <c r="AQ307" s="29" t="str">
        <f t="shared" si="168"/>
        <v>-</v>
      </c>
      <c r="AR307" s="29" t="str">
        <f t="shared" si="169"/>
        <v>-</v>
      </c>
      <c r="AS307" s="29" t="str">
        <f t="shared" si="170"/>
        <v>-</v>
      </c>
      <c r="AT307" s="30" t="str">
        <f t="shared" si="171"/>
        <v>-</v>
      </c>
      <c r="AU307" s="31">
        <f t="shared" si="172"/>
        <v>8</v>
      </c>
    </row>
    <row r="308" spans="1:47">
      <c r="A308" s="33"/>
      <c r="B308" s="33"/>
      <c r="C308" s="33"/>
      <c r="D308" s="34"/>
      <c r="E308" s="35"/>
      <c r="F308" s="36"/>
      <c r="G308" s="59"/>
      <c r="H308" s="34"/>
      <c r="I308" s="34"/>
      <c r="J308" s="34"/>
      <c r="K308" s="34"/>
      <c r="L308" s="59"/>
      <c r="M308" s="37" t="str">
        <f t="shared" si="145"/>
        <v/>
      </c>
      <c r="N308" s="37" t="str">
        <f t="shared" si="146"/>
        <v/>
      </c>
      <c r="O308" s="37" t="str">
        <f t="shared" si="147"/>
        <v/>
      </c>
      <c r="P308" s="69"/>
      <c r="Q308" s="70"/>
      <c r="R308" s="70"/>
      <c r="S308" s="37"/>
      <c r="T308" s="37"/>
      <c r="U308" s="37"/>
      <c r="V308" s="39">
        <f t="shared" si="148"/>
        <v>0</v>
      </c>
      <c r="W308" s="40" t="str">
        <f t="shared" si="149"/>
        <v>-</v>
      </c>
      <c r="X308" s="38" t="str">
        <f t="shared" si="155"/>
        <v>-</v>
      </c>
      <c r="Y308" s="41"/>
      <c r="Z308" s="26">
        <f t="shared" si="150"/>
        <v>0</v>
      </c>
      <c r="AA308" s="26" t="str">
        <f t="shared" si="151"/>
        <v>-</v>
      </c>
      <c r="AB308" s="26" t="str">
        <f t="shared" si="152"/>
        <v>-</v>
      </c>
      <c r="AC308" s="26" t="str">
        <f t="shared" si="153"/>
        <v>-</v>
      </c>
      <c r="AD308" s="27" t="str">
        <f t="shared" si="154"/>
        <v>-</v>
      </c>
      <c r="AE308" s="28" t="e">
        <f t="shared" si="156"/>
        <v>#VALUE!</v>
      </c>
      <c r="AF308" s="29" t="str">
        <f t="shared" si="157"/>
        <v>-</v>
      </c>
      <c r="AG308" s="29" t="str">
        <f t="shared" si="158"/>
        <v>-</v>
      </c>
      <c r="AH308" s="29" t="str">
        <f t="shared" si="159"/>
        <v>-</v>
      </c>
      <c r="AI308" s="29" t="str">
        <f t="shared" si="160"/>
        <v>-</v>
      </c>
      <c r="AJ308" s="29" t="str">
        <f t="shared" si="161"/>
        <v>-</v>
      </c>
      <c r="AK308" s="30" t="str">
        <f t="shared" si="162"/>
        <v>-</v>
      </c>
      <c r="AL308" s="31">
        <f t="shared" si="163"/>
        <v>8</v>
      </c>
      <c r="AM308" s="32">
        <f t="shared" si="164"/>
        <v>0</v>
      </c>
      <c r="AN308" s="29" t="str">
        <f t="shared" si="165"/>
        <v>-</v>
      </c>
      <c r="AO308" s="29" t="str">
        <f t="shared" si="166"/>
        <v>-</v>
      </c>
      <c r="AP308" s="29" t="str">
        <f t="shared" si="167"/>
        <v>-</v>
      </c>
      <c r="AQ308" s="29" t="str">
        <f t="shared" si="168"/>
        <v>-</v>
      </c>
      <c r="AR308" s="29" t="str">
        <f t="shared" si="169"/>
        <v>-</v>
      </c>
      <c r="AS308" s="29" t="str">
        <f t="shared" si="170"/>
        <v>-</v>
      </c>
      <c r="AT308" s="30" t="str">
        <f t="shared" si="171"/>
        <v>-</v>
      </c>
      <c r="AU308" s="31">
        <f t="shared" si="172"/>
        <v>8</v>
      </c>
    </row>
    <row r="309" spans="1:47">
      <c r="A309" s="42"/>
      <c r="B309" s="42"/>
      <c r="C309" s="42"/>
      <c r="D309" s="43"/>
      <c r="E309" s="44"/>
      <c r="F309" s="36"/>
      <c r="G309" s="59"/>
      <c r="H309" s="43"/>
      <c r="I309" s="43"/>
      <c r="J309" s="43"/>
      <c r="K309" s="43"/>
      <c r="L309" s="59"/>
      <c r="M309" s="45" t="str">
        <f t="shared" si="145"/>
        <v/>
      </c>
      <c r="N309" s="45" t="str">
        <f t="shared" si="146"/>
        <v/>
      </c>
      <c r="O309" s="45" t="str">
        <f t="shared" si="147"/>
        <v/>
      </c>
      <c r="P309" s="69"/>
      <c r="Q309" s="70"/>
      <c r="R309" s="70"/>
      <c r="S309" s="45"/>
      <c r="T309" s="45"/>
      <c r="U309" s="45"/>
      <c r="V309" s="46">
        <f t="shared" si="148"/>
        <v>0</v>
      </c>
      <c r="W309" s="47" t="str">
        <f t="shared" si="149"/>
        <v>-</v>
      </c>
      <c r="X309" s="38" t="str">
        <f t="shared" si="155"/>
        <v>-</v>
      </c>
      <c r="Y309" s="45"/>
      <c r="Z309" s="26">
        <f t="shared" si="150"/>
        <v>0</v>
      </c>
      <c r="AA309" s="26" t="str">
        <f t="shared" si="151"/>
        <v>-</v>
      </c>
      <c r="AB309" s="26" t="str">
        <f t="shared" si="152"/>
        <v>-</v>
      </c>
      <c r="AC309" s="26" t="str">
        <f t="shared" si="153"/>
        <v>-</v>
      </c>
      <c r="AD309" s="27" t="str">
        <f t="shared" si="154"/>
        <v>-</v>
      </c>
      <c r="AE309" s="28" t="e">
        <f t="shared" si="156"/>
        <v>#VALUE!</v>
      </c>
      <c r="AF309" s="29" t="str">
        <f t="shared" si="157"/>
        <v>-</v>
      </c>
      <c r="AG309" s="29" t="str">
        <f t="shared" si="158"/>
        <v>-</v>
      </c>
      <c r="AH309" s="29" t="str">
        <f t="shared" si="159"/>
        <v>-</v>
      </c>
      <c r="AI309" s="29" t="str">
        <f t="shared" si="160"/>
        <v>-</v>
      </c>
      <c r="AJ309" s="29" t="str">
        <f t="shared" si="161"/>
        <v>-</v>
      </c>
      <c r="AK309" s="30" t="str">
        <f t="shared" si="162"/>
        <v>-</v>
      </c>
      <c r="AL309" s="31">
        <f t="shared" si="163"/>
        <v>8</v>
      </c>
      <c r="AM309" s="32">
        <f t="shared" si="164"/>
        <v>0</v>
      </c>
      <c r="AN309" s="29" t="str">
        <f t="shared" si="165"/>
        <v>-</v>
      </c>
      <c r="AO309" s="29" t="str">
        <f t="shared" si="166"/>
        <v>-</v>
      </c>
      <c r="AP309" s="29" t="str">
        <f t="shared" si="167"/>
        <v>-</v>
      </c>
      <c r="AQ309" s="29" t="str">
        <f t="shared" si="168"/>
        <v>-</v>
      </c>
      <c r="AR309" s="29" t="str">
        <f t="shared" si="169"/>
        <v>-</v>
      </c>
      <c r="AS309" s="29" t="str">
        <f t="shared" si="170"/>
        <v>-</v>
      </c>
      <c r="AT309" s="30" t="str">
        <f t="shared" si="171"/>
        <v>-</v>
      </c>
      <c r="AU309" s="31">
        <f t="shared" si="172"/>
        <v>8</v>
      </c>
    </row>
    <row r="310" spans="1:47">
      <c r="A310" s="33"/>
      <c r="B310" s="33"/>
      <c r="C310" s="33"/>
      <c r="D310" s="34"/>
      <c r="E310" s="35"/>
      <c r="F310" s="36"/>
      <c r="G310" s="59"/>
      <c r="H310" s="34"/>
      <c r="I310" s="34"/>
      <c r="J310" s="34"/>
      <c r="K310" s="34"/>
      <c r="L310" s="59"/>
      <c r="M310" s="37" t="str">
        <f t="shared" si="145"/>
        <v/>
      </c>
      <c r="N310" s="37" t="str">
        <f t="shared" si="146"/>
        <v/>
      </c>
      <c r="O310" s="37" t="str">
        <f t="shared" si="147"/>
        <v/>
      </c>
      <c r="P310" s="69"/>
      <c r="Q310" s="70"/>
      <c r="R310" s="70"/>
      <c r="S310" s="37"/>
      <c r="T310" s="37"/>
      <c r="U310" s="37"/>
      <c r="V310" s="39">
        <f t="shared" si="148"/>
        <v>0</v>
      </c>
      <c r="W310" s="40" t="str">
        <f t="shared" si="149"/>
        <v>-</v>
      </c>
      <c r="X310" s="38" t="str">
        <f t="shared" si="155"/>
        <v>-</v>
      </c>
      <c r="Y310" s="41"/>
      <c r="Z310" s="26">
        <f t="shared" si="150"/>
        <v>0</v>
      </c>
      <c r="AA310" s="26" t="str">
        <f t="shared" si="151"/>
        <v>-</v>
      </c>
      <c r="AB310" s="26" t="str">
        <f t="shared" si="152"/>
        <v>-</v>
      </c>
      <c r="AC310" s="26" t="str">
        <f t="shared" si="153"/>
        <v>-</v>
      </c>
      <c r="AD310" s="27" t="str">
        <f t="shared" si="154"/>
        <v>-</v>
      </c>
      <c r="AE310" s="28" t="e">
        <f t="shared" si="156"/>
        <v>#VALUE!</v>
      </c>
      <c r="AF310" s="29" t="str">
        <f t="shared" si="157"/>
        <v>-</v>
      </c>
      <c r="AG310" s="29" t="str">
        <f t="shared" si="158"/>
        <v>-</v>
      </c>
      <c r="AH310" s="29" t="str">
        <f t="shared" si="159"/>
        <v>-</v>
      </c>
      <c r="AI310" s="29" t="str">
        <f t="shared" si="160"/>
        <v>-</v>
      </c>
      <c r="AJ310" s="29" t="str">
        <f t="shared" si="161"/>
        <v>-</v>
      </c>
      <c r="AK310" s="30" t="str">
        <f t="shared" si="162"/>
        <v>-</v>
      </c>
      <c r="AL310" s="31">
        <f t="shared" si="163"/>
        <v>8</v>
      </c>
      <c r="AM310" s="32">
        <f t="shared" si="164"/>
        <v>0</v>
      </c>
      <c r="AN310" s="29" t="str">
        <f t="shared" si="165"/>
        <v>-</v>
      </c>
      <c r="AO310" s="29" t="str">
        <f t="shared" si="166"/>
        <v>-</v>
      </c>
      <c r="AP310" s="29" t="str">
        <f t="shared" si="167"/>
        <v>-</v>
      </c>
      <c r="AQ310" s="29" t="str">
        <f t="shared" si="168"/>
        <v>-</v>
      </c>
      <c r="AR310" s="29" t="str">
        <f t="shared" si="169"/>
        <v>-</v>
      </c>
      <c r="AS310" s="29" t="str">
        <f t="shared" si="170"/>
        <v>-</v>
      </c>
      <c r="AT310" s="30" t="str">
        <f t="shared" si="171"/>
        <v>-</v>
      </c>
      <c r="AU310" s="31">
        <f t="shared" si="172"/>
        <v>8</v>
      </c>
    </row>
    <row r="311" spans="1:47">
      <c r="A311" s="42"/>
      <c r="B311" s="42"/>
      <c r="C311" s="42"/>
      <c r="D311" s="43"/>
      <c r="E311" s="44"/>
      <c r="F311" s="36"/>
      <c r="G311" s="59"/>
      <c r="H311" s="43"/>
      <c r="I311" s="43"/>
      <c r="J311" s="43"/>
      <c r="K311" s="43"/>
      <c r="L311" s="59"/>
      <c r="M311" s="45" t="str">
        <f t="shared" si="145"/>
        <v/>
      </c>
      <c r="N311" s="45" t="str">
        <f t="shared" si="146"/>
        <v/>
      </c>
      <c r="O311" s="45" t="str">
        <f t="shared" si="147"/>
        <v/>
      </c>
      <c r="P311" s="69"/>
      <c r="Q311" s="70"/>
      <c r="R311" s="70"/>
      <c r="S311" s="45"/>
      <c r="T311" s="45"/>
      <c r="U311" s="45"/>
      <c r="V311" s="46">
        <f t="shared" si="148"/>
        <v>0</v>
      </c>
      <c r="W311" s="47" t="str">
        <f t="shared" si="149"/>
        <v>-</v>
      </c>
      <c r="X311" s="38" t="str">
        <f t="shared" si="155"/>
        <v>-</v>
      </c>
      <c r="Y311" s="45"/>
      <c r="Z311" s="26">
        <f t="shared" si="150"/>
        <v>0</v>
      </c>
      <c r="AA311" s="26" t="str">
        <f t="shared" si="151"/>
        <v>-</v>
      </c>
      <c r="AB311" s="26" t="str">
        <f t="shared" si="152"/>
        <v>-</v>
      </c>
      <c r="AC311" s="26" t="str">
        <f t="shared" si="153"/>
        <v>-</v>
      </c>
      <c r="AD311" s="27" t="str">
        <f t="shared" si="154"/>
        <v>-</v>
      </c>
      <c r="AE311" s="28" t="e">
        <f t="shared" si="156"/>
        <v>#VALUE!</v>
      </c>
      <c r="AF311" s="29" t="str">
        <f t="shared" si="157"/>
        <v>-</v>
      </c>
      <c r="AG311" s="29" t="str">
        <f t="shared" si="158"/>
        <v>-</v>
      </c>
      <c r="AH311" s="29" t="str">
        <f t="shared" si="159"/>
        <v>-</v>
      </c>
      <c r="AI311" s="29" t="str">
        <f t="shared" si="160"/>
        <v>-</v>
      </c>
      <c r="AJ311" s="29" t="str">
        <f t="shared" si="161"/>
        <v>-</v>
      </c>
      <c r="AK311" s="30" t="str">
        <f t="shared" si="162"/>
        <v>-</v>
      </c>
      <c r="AL311" s="31">
        <f t="shared" si="163"/>
        <v>8</v>
      </c>
      <c r="AM311" s="32">
        <f t="shared" si="164"/>
        <v>0</v>
      </c>
      <c r="AN311" s="29" t="str">
        <f t="shared" si="165"/>
        <v>-</v>
      </c>
      <c r="AO311" s="29" t="str">
        <f t="shared" si="166"/>
        <v>-</v>
      </c>
      <c r="AP311" s="29" t="str">
        <f t="shared" si="167"/>
        <v>-</v>
      </c>
      <c r="AQ311" s="29" t="str">
        <f t="shared" si="168"/>
        <v>-</v>
      </c>
      <c r="AR311" s="29" t="str">
        <f t="shared" si="169"/>
        <v>-</v>
      </c>
      <c r="AS311" s="29" t="str">
        <f t="shared" si="170"/>
        <v>-</v>
      </c>
      <c r="AT311" s="30" t="str">
        <f t="shared" si="171"/>
        <v>-</v>
      </c>
      <c r="AU311" s="31">
        <f t="shared" si="172"/>
        <v>8</v>
      </c>
    </row>
    <row r="312" spans="1:47">
      <c r="A312" s="33"/>
      <c r="B312" s="33"/>
      <c r="C312" s="33"/>
      <c r="D312" s="34"/>
      <c r="E312" s="35"/>
      <c r="F312" s="36"/>
      <c r="G312" s="59"/>
      <c r="H312" s="34"/>
      <c r="I312" s="34"/>
      <c r="J312" s="34"/>
      <c r="K312" s="34"/>
      <c r="L312" s="59"/>
      <c r="M312" s="37" t="str">
        <f t="shared" si="145"/>
        <v/>
      </c>
      <c r="N312" s="37" t="str">
        <f t="shared" si="146"/>
        <v/>
      </c>
      <c r="O312" s="37" t="str">
        <f t="shared" si="147"/>
        <v/>
      </c>
      <c r="P312" s="69"/>
      <c r="Q312" s="70"/>
      <c r="R312" s="70"/>
      <c r="S312" s="37"/>
      <c r="T312" s="37"/>
      <c r="U312" s="37"/>
      <c r="V312" s="39">
        <f t="shared" si="148"/>
        <v>0</v>
      </c>
      <c r="W312" s="40" t="str">
        <f t="shared" si="149"/>
        <v>-</v>
      </c>
      <c r="X312" s="38" t="str">
        <f t="shared" si="155"/>
        <v>-</v>
      </c>
      <c r="Y312" s="41"/>
      <c r="Z312" s="26">
        <f t="shared" si="150"/>
        <v>0</v>
      </c>
      <c r="AA312" s="26" t="str">
        <f t="shared" si="151"/>
        <v>-</v>
      </c>
      <c r="AB312" s="26" t="str">
        <f t="shared" si="152"/>
        <v>-</v>
      </c>
      <c r="AC312" s="26" t="str">
        <f t="shared" si="153"/>
        <v>-</v>
      </c>
      <c r="AD312" s="27" t="str">
        <f t="shared" si="154"/>
        <v>-</v>
      </c>
      <c r="AE312" s="28" t="e">
        <f t="shared" si="156"/>
        <v>#VALUE!</v>
      </c>
      <c r="AF312" s="29" t="str">
        <f t="shared" si="157"/>
        <v>-</v>
      </c>
      <c r="AG312" s="29" t="str">
        <f t="shared" si="158"/>
        <v>-</v>
      </c>
      <c r="AH312" s="29" t="str">
        <f t="shared" si="159"/>
        <v>-</v>
      </c>
      <c r="AI312" s="29" t="str">
        <f t="shared" si="160"/>
        <v>-</v>
      </c>
      <c r="AJ312" s="29" t="str">
        <f t="shared" si="161"/>
        <v>-</v>
      </c>
      <c r="AK312" s="30" t="str">
        <f t="shared" si="162"/>
        <v>-</v>
      </c>
      <c r="AL312" s="31">
        <f t="shared" si="163"/>
        <v>8</v>
      </c>
      <c r="AM312" s="32">
        <f t="shared" si="164"/>
        <v>0</v>
      </c>
      <c r="AN312" s="29" t="str">
        <f t="shared" si="165"/>
        <v>-</v>
      </c>
      <c r="AO312" s="29" t="str">
        <f t="shared" si="166"/>
        <v>-</v>
      </c>
      <c r="AP312" s="29" t="str">
        <f t="shared" si="167"/>
        <v>-</v>
      </c>
      <c r="AQ312" s="29" t="str">
        <f t="shared" si="168"/>
        <v>-</v>
      </c>
      <c r="AR312" s="29" t="str">
        <f t="shared" si="169"/>
        <v>-</v>
      </c>
      <c r="AS312" s="29" t="str">
        <f t="shared" si="170"/>
        <v>-</v>
      </c>
      <c r="AT312" s="30" t="str">
        <f t="shared" si="171"/>
        <v>-</v>
      </c>
      <c r="AU312" s="31">
        <f t="shared" si="172"/>
        <v>8</v>
      </c>
    </row>
    <row r="313" spans="1:47">
      <c r="A313" s="42"/>
      <c r="B313" s="42"/>
      <c r="C313" s="42"/>
      <c r="D313" s="43"/>
      <c r="E313" s="44"/>
      <c r="F313" s="36"/>
      <c r="G313" s="59"/>
      <c r="H313" s="43"/>
      <c r="I313" s="43"/>
      <c r="J313" s="43"/>
      <c r="K313" s="43"/>
      <c r="L313" s="59"/>
      <c r="M313" s="45" t="str">
        <f t="shared" si="145"/>
        <v/>
      </c>
      <c r="N313" s="45" t="str">
        <f t="shared" si="146"/>
        <v/>
      </c>
      <c r="O313" s="45" t="str">
        <f t="shared" si="147"/>
        <v/>
      </c>
      <c r="P313" s="69"/>
      <c r="Q313" s="70"/>
      <c r="R313" s="70"/>
      <c r="S313" s="45"/>
      <c r="T313" s="45"/>
      <c r="U313" s="45"/>
      <c r="V313" s="46">
        <f t="shared" si="148"/>
        <v>0</v>
      </c>
      <c r="W313" s="47" t="str">
        <f t="shared" si="149"/>
        <v>-</v>
      </c>
      <c r="X313" s="38" t="str">
        <f t="shared" si="155"/>
        <v>-</v>
      </c>
      <c r="Y313" s="45"/>
      <c r="Z313" s="26">
        <f t="shared" si="150"/>
        <v>0</v>
      </c>
      <c r="AA313" s="26" t="str">
        <f t="shared" si="151"/>
        <v>-</v>
      </c>
      <c r="AB313" s="26" t="str">
        <f t="shared" si="152"/>
        <v>-</v>
      </c>
      <c r="AC313" s="26" t="str">
        <f t="shared" si="153"/>
        <v>-</v>
      </c>
      <c r="AD313" s="27" t="str">
        <f t="shared" si="154"/>
        <v>-</v>
      </c>
      <c r="AE313" s="28" t="e">
        <f t="shared" si="156"/>
        <v>#VALUE!</v>
      </c>
      <c r="AF313" s="29" t="str">
        <f t="shared" si="157"/>
        <v>-</v>
      </c>
      <c r="AG313" s="29" t="str">
        <f t="shared" si="158"/>
        <v>-</v>
      </c>
      <c r="AH313" s="29" t="str">
        <f t="shared" si="159"/>
        <v>-</v>
      </c>
      <c r="AI313" s="29" t="str">
        <f t="shared" si="160"/>
        <v>-</v>
      </c>
      <c r="AJ313" s="29" t="str">
        <f t="shared" si="161"/>
        <v>-</v>
      </c>
      <c r="AK313" s="30" t="str">
        <f t="shared" si="162"/>
        <v>-</v>
      </c>
      <c r="AL313" s="31">
        <f t="shared" si="163"/>
        <v>8</v>
      </c>
      <c r="AM313" s="32">
        <f t="shared" si="164"/>
        <v>0</v>
      </c>
      <c r="AN313" s="29" t="str">
        <f t="shared" si="165"/>
        <v>-</v>
      </c>
      <c r="AO313" s="29" t="str">
        <f t="shared" si="166"/>
        <v>-</v>
      </c>
      <c r="AP313" s="29" t="str">
        <f t="shared" si="167"/>
        <v>-</v>
      </c>
      <c r="AQ313" s="29" t="str">
        <f t="shared" si="168"/>
        <v>-</v>
      </c>
      <c r="AR313" s="29" t="str">
        <f t="shared" si="169"/>
        <v>-</v>
      </c>
      <c r="AS313" s="29" t="str">
        <f t="shared" si="170"/>
        <v>-</v>
      </c>
      <c r="AT313" s="30" t="str">
        <f t="shared" si="171"/>
        <v>-</v>
      </c>
      <c r="AU313" s="31">
        <f t="shared" si="172"/>
        <v>8</v>
      </c>
    </row>
    <row r="314" spans="1:47">
      <c r="A314" s="33"/>
      <c r="B314" s="33"/>
      <c r="C314" s="33"/>
      <c r="D314" s="34"/>
      <c r="E314" s="35"/>
      <c r="F314" s="36"/>
      <c r="G314" s="59"/>
      <c r="H314" s="34"/>
      <c r="I314" s="34"/>
      <c r="J314" s="34"/>
      <c r="K314" s="34"/>
      <c r="L314" s="59"/>
      <c r="M314" s="37" t="str">
        <f t="shared" si="145"/>
        <v/>
      </c>
      <c r="N314" s="37" t="str">
        <f t="shared" si="146"/>
        <v/>
      </c>
      <c r="O314" s="37" t="str">
        <f t="shared" si="147"/>
        <v/>
      </c>
      <c r="P314" s="69"/>
      <c r="Q314" s="70"/>
      <c r="R314" s="70"/>
      <c r="S314" s="37"/>
      <c r="T314" s="37"/>
      <c r="U314" s="37"/>
      <c r="V314" s="39">
        <f t="shared" si="148"/>
        <v>0</v>
      </c>
      <c r="W314" s="40" t="str">
        <f t="shared" si="149"/>
        <v>-</v>
      </c>
      <c r="X314" s="38" t="str">
        <f t="shared" si="155"/>
        <v>-</v>
      </c>
      <c r="Y314" s="41"/>
      <c r="Z314" s="26">
        <f t="shared" si="150"/>
        <v>0</v>
      </c>
      <c r="AA314" s="26" t="str">
        <f t="shared" si="151"/>
        <v>-</v>
      </c>
      <c r="AB314" s="26" t="str">
        <f t="shared" si="152"/>
        <v>-</v>
      </c>
      <c r="AC314" s="26" t="str">
        <f t="shared" si="153"/>
        <v>-</v>
      </c>
      <c r="AD314" s="27" t="str">
        <f t="shared" si="154"/>
        <v>-</v>
      </c>
      <c r="AE314" s="28" t="e">
        <f t="shared" si="156"/>
        <v>#VALUE!</v>
      </c>
      <c r="AF314" s="29" t="str">
        <f t="shared" si="157"/>
        <v>-</v>
      </c>
      <c r="AG314" s="29" t="str">
        <f t="shared" si="158"/>
        <v>-</v>
      </c>
      <c r="AH314" s="29" t="str">
        <f t="shared" si="159"/>
        <v>-</v>
      </c>
      <c r="AI314" s="29" t="str">
        <f t="shared" si="160"/>
        <v>-</v>
      </c>
      <c r="AJ314" s="29" t="str">
        <f t="shared" si="161"/>
        <v>-</v>
      </c>
      <c r="AK314" s="30" t="str">
        <f t="shared" si="162"/>
        <v>-</v>
      </c>
      <c r="AL314" s="31">
        <f t="shared" si="163"/>
        <v>8</v>
      </c>
      <c r="AM314" s="32">
        <f t="shared" si="164"/>
        <v>0</v>
      </c>
      <c r="AN314" s="29" t="str">
        <f t="shared" si="165"/>
        <v>-</v>
      </c>
      <c r="AO314" s="29" t="str">
        <f t="shared" si="166"/>
        <v>-</v>
      </c>
      <c r="AP314" s="29" t="str">
        <f t="shared" si="167"/>
        <v>-</v>
      </c>
      <c r="AQ314" s="29" t="str">
        <f t="shared" si="168"/>
        <v>-</v>
      </c>
      <c r="AR314" s="29" t="str">
        <f t="shared" si="169"/>
        <v>-</v>
      </c>
      <c r="AS314" s="29" t="str">
        <f t="shared" si="170"/>
        <v>-</v>
      </c>
      <c r="AT314" s="30" t="str">
        <f t="shared" si="171"/>
        <v>-</v>
      </c>
      <c r="AU314" s="31">
        <f t="shared" si="172"/>
        <v>8</v>
      </c>
    </row>
    <row r="315" spans="1:47">
      <c r="A315" s="42"/>
      <c r="B315" s="42"/>
      <c r="C315" s="42"/>
      <c r="D315" s="43"/>
      <c r="E315" s="44"/>
      <c r="F315" s="36"/>
      <c r="G315" s="59"/>
      <c r="H315" s="43"/>
      <c r="I315" s="43"/>
      <c r="J315" s="43"/>
      <c r="K315" s="43"/>
      <c r="L315" s="59"/>
      <c r="M315" s="45" t="str">
        <f t="shared" si="145"/>
        <v/>
      </c>
      <c r="N315" s="45" t="str">
        <f t="shared" si="146"/>
        <v/>
      </c>
      <c r="O315" s="45" t="str">
        <f t="shared" si="147"/>
        <v/>
      </c>
      <c r="P315" s="69"/>
      <c r="Q315" s="70"/>
      <c r="R315" s="70"/>
      <c r="S315" s="45"/>
      <c r="T315" s="45"/>
      <c r="U315" s="45"/>
      <c r="V315" s="46">
        <f t="shared" si="148"/>
        <v>0</v>
      </c>
      <c r="W315" s="47" t="str">
        <f t="shared" si="149"/>
        <v>-</v>
      </c>
      <c r="X315" s="38" t="str">
        <f t="shared" si="155"/>
        <v>-</v>
      </c>
      <c r="Y315" s="45"/>
      <c r="Z315" s="26">
        <f t="shared" si="150"/>
        <v>0</v>
      </c>
      <c r="AA315" s="26" t="str">
        <f t="shared" si="151"/>
        <v>-</v>
      </c>
      <c r="AB315" s="26" t="str">
        <f t="shared" si="152"/>
        <v>-</v>
      </c>
      <c r="AC315" s="26" t="str">
        <f t="shared" si="153"/>
        <v>-</v>
      </c>
      <c r="AD315" s="27" t="str">
        <f t="shared" si="154"/>
        <v>-</v>
      </c>
      <c r="AE315" s="28" t="e">
        <f t="shared" si="156"/>
        <v>#VALUE!</v>
      </c>
      <c r="AF315" s="29" t="str">
        <f t="shared" si="157"/>
        <v>-</v>
      </c>
      <c r="AG315" s="29" t="str">
        <f t="shared" si="158"/>
        <v>-</v>
      </c>
      <c r="AH315" s="29" t="str">
        <f t="shared" si="159"/>
        <v>-</v>
      </c>
      <c r="AI315" s="29" t="str">
        <f t="shared" si="160"/>
        <v>-</v>
      </c>
      <c r="AJ315" s="29" t="str">
        <f t="shared" si="161"/>
        <v>-</v>
      </c>
      <c r="AK315" s="30" t="str">
        <f t="shared" si="162"/>
        <v>-</v>
      </c>
      <c r="AL315" s="31">
        <f t="shared" si="163"/>
        <v>8</v>
      </c>
      <c r="AM315" s="32">
        <f t="shared" si="164"/>
        <v>0</v>
      </c>
      <c r="AN315" s="29" t="str">
        <f t="shared" si="165"/>
        <v>-</v>
      </c>
      <c r="AO315" s="29" t="str">
        <f t="shared" si="166"/>
        <v>-</v>
      </c>
      <c r="AP315" s="29" t="str">
        <f t="shared" si="167"/>
        <v>-</v>
      </c>
      <c r="AQ315" s="29" t="str">
        <f t="shared" si="168"/>
        <v>-</v>
      </c>
      <c r="AR315" s="29" t="str">
        <f t="shared" si="169"/>
        <v>-</v>
      </c>
      <c r="AS315" s="29" t="str">
        <f t="shared" si="170"/>
        <v>-</v>
      </c>
      <c r="AT315" s="30" t="str">
        <f t="shared" si="171"/>
        <v>-</v>
      </c>
      <c r="AU315" s="31">
        <f t="shared" si="172"/>
        <v>8</v>
      </c>
    </row>
    <row r="316" spans="1:47">
      <c r="A316" s="33"/>
      <c r="B316" s="33"/>
      <c r="C316" s="33"/>
      <c r="D316" s="34"/>
      <c r="E316" s="35"/>
      <c r="F316" s="36"/>
      <c r="G316" s="59"/>
      <c r="H316" s="34"/>
      <c r="I316" s="34"/>
      <c r="J316" s="34"/>
      <c r="K316" s="34"/>
      <c r="L316" s="59"/>
      <c r="M316" s="37" t="str">
        <f t="shared" si="145"/>
        <v/>
      </c>
      <c r="N316" s="37" t="str">
        <f t="shared" si="146"/>
        <v/>
      </c>
      <c r="O316" s="37" t="str">
        <f t="shared" si="147"/>
        <v/>
      </c>
      <c r="P316" s="69"/>
      <c r="Q316" s="70"/>
      <c r="R316" s="70"/>
      <c r="S316" s="37"/>
      <c r="T316" s="37"/>
      <c r="U316" s="37"/>
      <c r="V316" s="39">
        <f t="shared" si="148"/>
        <v>0</v>
      </c>
      <c r="W316" s="40" t="str">
        <f t="shared" si="149"/>
        <v>-</v>
      </c>
      <c r="X316" s="38" t="str">
        <f t="shared" si="155"/>
        <v>-</v>
      </c>
      <c r="Y316" s="41"/>
      <c r="Z316" s="26">
        <f t="shared" si="150"/>
        <v>0</v>
      </c>
      <c r="AA316" s="26" t="str">
        <f t="shared" si="151"/>
        <v>-</v>
      </c>
      <c r="AB316" s="26" t="str">
        <f t="shared" si="152"/>
        <v>-</v>
      </c>
      <c r="AC316" s="26" t="str">
        <f t="shared" si="153"/>
        <v>-</v>
      </c>
      <c r="AD316" s="27" t="str">
        <f t="shared" si="154"/>
        <v>-</v>
      </c>
      <c r="AE316" s="28" t="e">
        <f t="shared" si="156"/>
        <v>#VALUE!</v>
      </c>
      <c r="AF316" s="29" t="str">
        <f t="shared" si="157"/>
        <v>-</v>
      </c>
      <c r="AG316" s="29" t="str">
        <f t="shared" si="158"/>
        <v>-</v>
      </c>
      <c r="AH316" s="29" t="str">
        <f t="shared" si="159"/>
        <v>-</v>
      </c>
      <c r="AI316" s="29" t="str">
        <f t="shared" si="160"/>
        <v>-</v>
      </c>
      <c r="AJ316" s="29" t="str">
        <f t="shared" si="161"/>
        <v>-</v>
      </c>
      <c r="AK316" s="30" t="str">
        <f t="shared" si="162"/>
        <v>-</v>
      </c>
      <c r="AL316" s="31">
        <f t="shared" si="163"/>
        <v>8</v>
      </c>
      <c r="AM316" s="32">
        <f t="shared" si="164"/>
        <v>0</v>
      </c>
      <c r="AN316" s="29" t="str">
        <f t="shared" si="165"/>
        <v>-</v>
      </c>
      <c r="AO316" s="29" t="str">
        <f t="shared" si="166"/>
        <v>-</v>
      </c>
      <c r="AP316" s="29" t="str">
        <f t="shared" si="167"/>
        <v>-</v>
      </c>
      <c r="AQ316" s="29" t="str">
        <f t="shared" si="168"/>
        <v>-</v>
      </c>
      <c r="AR316" s="29" t="str">
        <f t="shared" si="169"/>
        <v>-</v>
      </c>
      <c r="AS316" s="29" t="str">
        <f t="shared" si="170"/>
        <v>-</v>
      </c>
      <c r="AT316" s="30" t="str">
        <f t="shared" si="171"/>
        <v>-</v>
      </c>
      <c r="AU316" s="31">
        <f t="shared" si="172"/>
        <v>8</v>
      </c>
    </row>
    <row r="317" spans="1:47">
      <c r="A317" s="42"/>
      <c r="B317" s="42"/>
      <c r="C317" s="42"/>
      <c r="D317" s="43"/>
      <c r="E317" s="44"/>
      <c r="F317" s="36"/>
      <c r="G317" s="59"/>
      <c r="H317" s="43"/>
      <c r="I317" s="43"/>
      <c r="J317" s="43"/>
      <c r="K317" s="43"/>
      <c r="L317" s="59"/>
      <c r="M317" s="45" t="str">
        <f t="shared" si="145"/>
        <v/>
      </c>
      <c r="N317" s="45" t="str">
        <f t="shared" si="146"/>
        <v/>
      </c>
      <c r="O317" s="45" t="str">
        <f t="shared" si="147"/>
        <v/>
      </c>
      <c r="P317" s="69"/>
      <c r="Q317" s="70"/>
      <c r="R317" s="70"/>
      <c r="S317" s="45"/>
      <c r="T317" s="45"/>
      <c r="U317" s="45"/>
      <c r="V317" s="46">
        <f t="shared" si="148"/>
        <v>0</v>
      </c>
      <c r="W317" s="47" t="str">
        <f t="shared" si="149"/>
        <v>-</v>
      </c>
      <c r="X317" s="38" t="str">
        <f t="shared" si="155"/>
        <v>-</v>
      </c>
      <c r="Y317" s="45"/>
      <c r="Z317" s="26">
        <f t="shared" si="150"/>
        <v>0</v>
      </c>
      <c r="AA317" s="26" t="str">
        <f t="shared" si="151"/>
        <v>-</v>
      </c>
      <c r="AB317" s="26" t="str">
        <f t="shared" si="152"/>
        <v>-</v>
      </c>
      <c r="AC317" s="26" t="str">
        <f t="shared" si="153"/>
        <v>-</v>
      </c>
      <c r="AD317" s="27" t="str">
        <f t="shared" si="154"/>
        <v>-</v>
      </c>
      <c r="AE317" s="28" t="e">
        <f t="shared" si="156"/>
        <v>#VALUE!</v>
      </c>
      <c r="AF317" s="29" t="str">
        <f t="shared" si="157"/>
        <v>-</v>
      </c>
      <c r="AG317" s="29" t="str">
        <f t="shared" si="158"/>
        <v>-</v>
      </c>
      <c r="AH317" s="29" t="str">
        <f t="shared" si="159"/>
        <v>-</v>
      </c>
      <c r="AI317" s="29" t="str">
        <f t="shared" si="160"/>
        <v>-</v>
      </c>
      <c r="AJ317" s="29" t="str">
        <f t="shared" si="161"/>
        <v>-</v>
      </c>
      <c r="AK317" s="30" t="str">
        <f t="shared" si="162"/>
        <v>-</v>
      </c>
      <c r="AL317" s="31">
        <f t="shared" si="163"/>
        <v>8</v>
      </c>
      <c r="AM317" s="32">
        <f t="shared" si="164"/>
        <v>0</v>
      </c>
      <c r="AN317" s="29" t="str">
        <f t="shared" si="165"/>
        <v>-</v>
      </c>
      <c r="AO317" s="29" t="str">
        <f t="shared" si="166"/>
        <v>-</v>
      </c>
      <c r="AP317" s="29" t="str">
        <f t="shared" si="167"/>
        <v>-</v>
      </c>
      <c r="AQ317" s="29" t="str">
        <f t="shared" si="168"/>
        <v>-</v>
      </c>
      <c r="AR317" s="29" t="str">
        <f t="shared" si="169"/>
        <v>-</v>
      </c>
      <c r="AS317" s="29" t="str">
        <f t="shared" si="170"/>
        <v>-</v>
      </c>
      <c r="AT317" s="30" t="str">
        <f t="shared" si="171"/>
        <v>-</v>
      </c>
      <c r="AU317" s="31">
        <f t="shared" si="172"/>
        <v>8</v>
      </c>
    </row>
    <row r="318" spans="1:47">
      <c r="A318" s="33"/>
      <c r="B318" s="33"/>
      <c r="C318" s="33"/>
      <c r="D318" s="34"/>
      <c r="E318" s="35"/>
      <c r="F318" s="36"/>
      <c r="G318" s="59"/>
      <c r="H318" s="34"/>
      <c r="I318" s="34"/>
      <c r="J318" s="34"/>
      <c r="K318" s="34"/>
      <c r="L318" s="59"/>
      <c r="M318" s="37" t="str">
        <f t="shared" si="145"/>
        <v/>
      </c>
      <c r="N318" s="37" t="str">
        <f t="shared" si="146"/>
        <v/>
      </c>
      <c r="O318" s="37" t="str">
        <f t="shared" si="147"/>
        <v/>
      </c>
      <c r="P318" s="69"/>
      <c r="Q318" s="70"/>
      <c r="R318" s="70"/>
      <c r="S318" s="37"/>
      <c r="T318" s="37"/>
      <c r="U318" s="37"/>
      <c r="V318" s="39">
        <f t="shared" si="148"/>
        <v>0</v>
      </c>
      <c r="W318" s="40" t="str">
        <f t="shared" si="149"/>
        <v>-</v>
      </c>
      <c r="X318" s="38" t="str">
        <f t="shared" si="155"/>
        <v>-</v>
      </c>
      <c r="Y318" s="41"/>
      <c r="Z318" s="26">
        <f t="shared" si="150"/>
        <v>0</v>
      </c>
      <c r="AA318" s="26" t="str">
        <f t="shared" si="151"/>
        <v>-</v>
      </c>
      <c r="AB318" s="26" t="str">
        <f t="shared" si="152"/>
        <v>-</v>
      </c>
      <c r="AC318" s="26" t="str">
        <f t="shared" si="153"/>
        <v>-</v>
      </c>
      <c r="AD318" s="27" t="str">
        <f t="shared" si="154"/>
        <v>-</v>
      </c>
      <c r="AE318" s="28" t="e">
        <f t="shared" si="156"/>
        <v>#VALUE!</v>
      </c>
      <c r="AF318" s="29" t="str">
        <f t="shared" si="157"/>
        <v>-</v>
      </c>
      <c r="AG318" s="29" t="str">
        <f t="shared" si="158"/>
        <v>-</v>
      </c>
      <c r="AH318" s="29" t="str">
        <f t="shared" si="159"/>
        <v>-</v>
      </c>
      <c r="AI318" s="29" t="str">
        <f t="shared" si="160"/>
        <v>-</v>
      </c>
      <c r="AJ318" s="29" t="str">
        <f t="shared" si="161"/>
        <v>-</v>
      </c>
      <c r="AK318" s="30" t="str">
        <f t="shared" si="162"/>
        <v>-</v>
      </c>
      <c r="AL318" s="31">
        <f t="shared" si="163"/>
        <v>8</v>
      </c>
      <c r="AM318" s="32">
        <f t="shared" si="164"/>
        <v>0</v>
      </c>
      <c r="AN318" s="29" t="str">
        <f t="shared" si="165"/>
        <v>-</v>
      </c>
      <c r="AO318" s="29" t="str">
        <f t="shared" si="166"/>
        <v>-</v>
      </c>
      <c r="AP318" s="29" t="str">
        <f t="shared" si="167"/>
        <v>-</v>
      </c>
      <c r="AQ318" s="29" t="str">
        <f t="shared" si="168"/>
        <v>-</v>
      </c>
      <c r="AR318" s="29" t="str">
        <f t="shared" si="169"/>
        <v>-</v>
      </c>
      <c r="AS318" s="29" t="str">
        <f t="shared" si="170"/>
        <v>-</v>
      </c>
      <c r="AT318" s="30" t="str">
        <f t="shared" si="171"/>
        <v>-</v>
      </c>
      <c r="AU318" s="31">
        <f t="shared" si="172"/>
        <v>8</v>
      </c>
    </row>
    <row r="319" spans="1:47">
      <c r="A319" s="42"/>
      <c r="B319" s="42"/>
      <c r="C319" s="42"/>
      <c r="D319" s="43"/>
      <c r="E319" s="44"/>
      <c r="F319" s="36"/>
      <c r="G319" s="59"/>
      <c r="H319" s="43"/>
      <c r="I319" s="43"/>
      <c r="J319" s="43"/>
      <c r="K319" s="43"/>
      <c r="L319" s="59"/>
      <c r="M319" s="45" t="str">
        <f t="shared" si="145"/>
        <v/>
      </c>
      <c r="N319" s="45" t="str">
        <f t="shared" si="146"/>
        <v/>
      </c>
      <c r="O319" s="45" t="str">
        <f t="shared" si="147"/>
        <v/>
      </c>
      <c r="P319" s="69"/>
      <c r="Q319" s="70"/>
      <c r="R319" s="70"/>
      <c r="S319" s="45"/>
      <c r="T319" s="45"/>
      <c r="U319" s="45"/>
      <c r="V319" s="46">
        <f t="shared" si="148"/>
        <v>0</v>
      </c>
      <c r="W319" s="47" t="str">
        <f t="shared" si="149"/>
        <v>-</v>
      </c>
      <c r="X319" s="38" t="str">
        <f t="shared" si="155"/>
        <v>-</v>
      </c>
      <c r="Y319" s="45"/>
      <c r="Z319" s="26">
        <f t="shared" si="150"/>
        <v>0</v>
      </c>
      <c r="AA319" s="26" t="str">
        <f t="shared" si="151"/>
        <v>-</v>
      </c>
      <c r="AB319" s="26" t="str">
        <f t="shared" si="152"/>
        <v>-</v>
      </c>
      <c r="AC319" s="26" t="str">
        <f t="shared" si="153"/>
        <v>-</v>
      </c>
      <c r="AD319" s="27" t="str">
        <f t="shared" si="154"/>
        <v>-</v>
      </c>
      <c r="AE319" s="28" t="e">
        <f t="shared" si="156"/>
        <v>#VALUE!</v>
      </c>
      <c r="AF319" s="29" t="str">
        <f t="shared" si="157"/>
        <v>-</v>
      </c>
      <c r="AG319" s="29" t="str">
        <f t="shared" si="158"/>
        <v>-</v>
      </c>
      <c r="AH319" s="29" t="str">
        <f t="shared" si="159"/>
        <v>-</v>
      </c>
      <c r="AI319" s="29" t="str">
        <f t="shared" si="160"/>
        <v>-</v>
      </c>
      <c r="AJ319" s="29" t="str">
        <f t="shared" si="161"/>
        <v>-</v>
      </c>
      <c r="AK319" s="30" t="str">
        <f t="shared" si="162"/>
        <v>-</v>
      </c>
      <c r="AL319" s="31">
        <f t="shared" si="163"/>
        <v>8</v>
      </c>
      <c r="AM319" s="32">
        <f t="shared" si="164"/>
        <v>0</v>
      </c>
      <c r="AN319" s="29" t="str">
        <f t="shared" si="165"/>
        <v>-</v>
      </c>
      <c r="AO319" s="29" t="str">
        <f t="shared" si="166"/>
        <v>-</v>
      </c>
      <c r="AP319" s="29" t="str">
        <f t="shared" si="167"/>
        <v>-</v>
      </c>
      <c r="AQ319" s="29" t="str">
        <f t="shared" si="168"/>
        <v>-</v>
      </c>
      <c r="AR319" s="29" t="str">
        <f t="shared" si="169"/>
        <v>-</v>
      </c>
      <c r="AS319" s="29" t="str">
        <f t="shared" si="170"/>
        <v>-</v>
      </c>
      <c r="AT319" s="30" t="str">
        <f t="shared" si="171"/>
        <v>-</v>
      </c>
      <c r="AU319" s="31">
        <f t="shared" si="172"/>
        <v>8</v>
      </c>
    </row>
    <row r="320" spans="1:47">
      <c r="A320" s="33"/>
      <c r="B320" s="33"/>
      <c r="C320" s="33"/>
      <c r="D320" s="34"/>
      <c r="E320" s="35"/>
      <c r="F320" s="36"/>
      <c r="G320" s="59"/>
      <c r="H320" s="34"/>
      <c r="I320" s="34"/>
      <c r="J320" s="34"/>
      <c r="K320" s="34"/>
      <c r="L320" s="59"/>
      <c r="M320" s="37" t="str">
        <f t="shared" si="145"/>
        <v/>
      </c>
      <c r="N320" s="37" t="str">
        <f t="shared" si="146"/>
        <v/>
      </c>
      <c r="O320" s="37" t="str">
        <f t="shared" si="147"/>
        <v/>
      </c>
      <c r="P320" s="69"/>
      <c r="Q320" s="70"/>
      <c r="R320" s="70"/>
      <c r="S320" s="37"/>
      <c r="T320" s="37"/>
      <c r="U320" s="37"/>
      <c r="V320" s="39">
        <f t="shared" si="148"/>
        <v>0</v>
      </c>
      <c r="W320" s="40" t="str">
        <f t="shared" si="149"/>
        <v>-</v>
      </c>
      <c r="X320" s="38" t="str">
        <f t="shared" si="155"/>
        <v>-</v>
      </c>
      <c r="Y320" s="41"/>
      <c r="Z320" s="26">
        <f t="shared" si="150"/>
        <v>0</v>
      </c>
      <c r="AA320" s="26" t="str">
        <f t="shared" si="151"/>
        <v>-</v>
      </c>
      <c r="AB320" s="26" t="str">
        <f t="shared" si="152"/>
        <v>-</v>
      </c>
      <c r="AC320" s="26" t="str">
        <f t="shared" si="153"/>
        <v>-</v>
      </c>
      <c r="AD320" s="27" t="str">
        <f t="shared" si="154"/>
        <v>-</v>
      </c>
      <c r="AE320" s="28" t="e">
        <f t="shared" si="156"/>
        <v>#VALUE!</v>
      </c>
      <c r="AF320" s="29" t="str">
        <f t="shared" si="157"/>
        <v>-</v>
      </c>
      <c r="AG320" s="29" t="str">
        <f t="shared" si="158"/>
        <v>-</v>
      </c>
      <c r="AH320" s="29" t="str">
        <f t="shared" si="159"/>
        <v>-</v>
      </c>
      <c r="AI320" s="29" t="str">
        <f t="shared" si="160"/>
        <v>-</v>
      </c>
      <c r="AJ320" s="29" t="str">
        <f t="shared" si="161"/>
        <v>-</v>
      </c>
      <c r="AK320" s="30" t="str">
        <f t="shared" si="162"/>
        <v>-</v>
      </c>
      <c r="AL320" s="31">
        <f t="shared" si="163"/>
        <v>8</v>
      </c>
      <c r="AM320" s="32">
        <f t="shared" si="164"/>
        <v>0</v>
      </c>
      <c r="AN320" s="29" t="str">
        <f t="shared" si="165"/>
        <v>-</v>
      </c>
      <c r="AO320" s="29" t="str">
        <f t="shared" si="166"/>
        <v>-</v>
      </c>
      <c r="AP320" s="29" t="str">
        <f t="shared" si="167"/>
        <v>-</v>
      </c>
      <c r="AQ320" s="29" t="str">
        <f t="shared" si="168"/>
        <v>-</v>
      </c>
      <c r="AR320" s="29" t="str">
        <f t="shared" si="169"/>
        <v>-</v>
      </c>
      <c r="AS320" s="29" t="str">
        <f t="shared" si="170"/>
        <v>-</v>
      </c>
      <c r="AT320" s="30" t="str">
        <f t="shared" si="171"/>
        <v>-</v>
      </c>
      <c r="AU320" s="31">
        <f t="shared" si="172"/>
        <v>8</v>
      </c>
    </row>
    <row r="321" spans="1:47">
      <c r="A321" s="42"/>
      <c r="B321" s="42"/>
      <c r="C321" s="42"/>
      <c r="D321" s="43"/>
      <c r="E321" s="44"/>
      <c r="F321" s="36"/>
      <c r="G321" s="59"/>
      <c r="H321" s="43"/>
      <c r="I321" s="43"/>
      <c r="J321" s="43"/>
      <c r="K321" s="43"/>
      <c r="L321" s="59"/>
      <c r="M321" s="45" t="str">
        <f t="shared" si="145"/>
        <v/>
      </c>
      <c r="N321" s="45" t="str">
        <f t="shared" si="146"/>
        <v/>
      </c>
      <c r="O321" s="45" t="str">
        <f t="shared" si="147"/>
        <v/>
      </c>
      <c r="P321" s="69"/>
      <c r="Q321" s="70"/>
      <c r="R321" s="70"/>
      <c r="S321" s="45"/>
      <c r="T321" s="45"/>
      <c r="U321" s="45"/>
      <c r="V321" s="46">
        <f t="shared" si="148"/>
        <v>0</v>
      </c>
      <c r="W321" s="47" t="str">
        <f t="shared" si="149"/>
        <v>-</v>
      </c>
      <c r="X321" s="38" t="str">
        <f t="shared" si="155"/>
        <v>-</v>
      </c>
      <c r="Y321" s="45"/>
      <c r="Z321" s="26">
        <f t="shared" si="150"/>
        <v>0</v>
      </c>
      <c r="AA321" s="26" t="str">
        <f t="shared" si="151"/>
        <v>-</v>
      </c>
      <c r="AB321" s="26" t="str">
        <f t="shared" si="152"/>
        <v>-</v>
      </c>
      <c r="AC321" s="26" t="str">
        <f t="shared" si="153"/>
        <v>-</v>
      </c>
      <c r="AD321" s="27" t="str">
        <f t="shared" si="154"/>
        <v>-</v>
      </c>
      <c r="AE321" s="28" t="e">
        <f t="shared" si="156"/>
        <v>#VALUE!</v>
      </c>
      <c r="AF321" s="29" t="str">
        <f t="shared" si="157"/>
        <v>-</v>
      </c>
      <c r="AG321" s="29" t="str">
        <f t="shared" si="158"/>
        <v>-</v>
      </c>
      <c r="AH321" s="29" t="str">
        <f t="shared" si="159"/>
        <v>-</v>
      </c>
      <c r="AI321" s="29" t="str">
        <f t="shared" si="160"/>
        <v>-</v>
      </c>
      <c r="AJ321" s="29" t="str">
        <f t="shared" si="161"/>
        <v>-</v>
      </c>
      <c r="AK321" s="30" t="str">
        <f t="shared" si="162"/>
        <v>-</v>
      </c>
      <c r="AL321" s="31">
        <f t="shared" si="163"/>
        <v>8</v>
      </c>
      <c r="AM321" s="32">
        <f t="shared" si="164"/>
        <v>0</v>
      </c>
      <c r="AN321" s="29" t="str">
        <f t="shared" si="165"/>
        <v>-</v>
      </c>
      <c r="AO321" s="29" t="str">
        <f t="shared" si="166"/>
        <v>-</v>
      </c>
      <c r="AP321" s="29" t="str">
        <f t="shared" si="167"/>
        <v>-</v>
      </c>
      <c r="AQ321" s="29" t="str">
        <f t="shared" si="168"/>
        <v>-</v>
      </c>
      <c r="AR321" s="29" t="str">
        <f t="shared" si="169"/>
        <v>-</v>
      </c>
      <c r="AS321" s="29" t="str">
        <f t="shared" si="170"/>
        <v>-</v>
      </c>
      <c r="AT321" s="30" t="str">
        <f t="shared" si="171"/>
        <v>-</v>
      </c>
      <c r="AU321" s="31">
        <f t="shared" si="172"/>
        <v>8</v>
      </c>
    </row>
    <row r="322" spans="1:47">
      <c r="A322" s="33"/>
      <c r="B322" s="33"/>
      <c r="C322" s="33"/>
      <c r="D322" s="34"/>
      <c r="E322" s="35"/>
      <c r="F322" s="36"/>
      <c r="G322" s="59"/>
      <c r="H322" s="34"/>
      <c r="I322" s="34"/>
      <c r="J322" s="34"/>
      <c r="K322" s="34"/>
      <c r="L322" s="59"/>
      <c r="M322" s="37" t="str">
        <f t="shared" si="145"/>
        <v/>
      </c>
      <c r="N322" s="37" t="str">
        <f t="shared" si="146"/>
        <v/>
      </c>
      <c r="O322" s="37" t="str">
        <f t="shared" si="147"/>
        <v/>
      </c>
      <c r="P322" s="69"/>
      <c r="Q322" s="70"/>
      <c r="R322" s="70"/>
      <c r="S322" s="37"/>
      <c r="T322" s="37"/>
      <c r="U322" s="37"/>
      <c r="V322" s="39">
        <f t="shared" si="148"/>
        <v>0</v>
      </c>
      <c r="W322" s="40" t="str">
        <f t="shared" si="149"/>
        <v>-</v>
      </c>
      <c r="X322" s="38" t="str">
        <f t="shared" si="155"/>
        <v>-</v>
      </c>
      <c r="Y322" s="41"/>
      <c r="Z322" s="26">
        <f t="shared" si="150"/>
        <v>0</v>
      </c>
      <c r="AA322" s="26" t="str">
        <f t="shared" si="151"/>
        <v>-</v>
      </c>
      <c r="AB322" s="26" t="str">
        <f t="shared" si="152"/>
        <v>-</v>
      </c>
      <c r="AC322" s="26" t="str">
        <f t="shared" si="153"/>
        <v>-</v>
      </c>
      <c r="AD322" s="27" t="str">
        <f t="shared" si="154"/>
        <v>-</v>
      </c>
      <c r="AE322" s="28" t="e">
        <f t="shared" si="156"/>
        <v>#VALUE!</v>
      </c>
      <c r="AF322" s="29" t="str">
        <f t="shared" si="157"/>
        <v>-</v>
      </c>
      <c r="AG322" s="29" t="str">
        <f t="shared" si="158"/>
        <v>-</v>
      </c>
      <c r="AH322" s="29" t="str">
        <f t="shared" si="159"/>
        <v>-</v>
      </c>
      <c r="AI322" s="29" t="str">
        <f t="shared" si="160"/>
        <v>-</v>
      </c>
      <c r="AJ322" s="29" t="str">
        <f t="shared" si="161"/>
        <v>-</v>
      </c>
      <c r="AK322" s="30" t="str">
        <f t="shared" si="162"/>
        <v>-</v>
      </c>
      <c r="AL322" s="31">
        <f t="shared" si="163"/>
        <v>8</v>
      </c>
      <c r="AM322" s="32">
        <f t="shared" si="164"/>
        <v>0</v>
      </c>
      <c r="AN322" s="29" t="str">
        <f t="shared" si="165"/>
        <v>-</v>
      </c>
      <c r="AO322" s="29" t="str">
        <f t="shared" si="166"/>
        <v>-</v>
      </c>
      <c r="AP322" s="29" t="str">
        <f t="shared" si="167"/>
        <v>-</v>
      </c>
      <c r="AQ322" s="29" t="str">
        <f t="shared" si="168"/>
        <v>-</v>
      </c>
      <c r="AR322" s="29" t="str">
        <f t="shared" si="169"/>
        <v>-</v>
      </c>
      <c r="AS322" s="29" t="str">
        <f t="shared" si="170"/>
        <v>-</v>
      </c>
      <c r="AT322" s="30" t="str">
        <f t="shared" si="171"/>
        <v>-</v>
      </c>
      <c r="AU322" s="31">
        <f t="shared" si="172"/>
        <v>8</v>
      </c>
    </row>
    <row r="323" spans="1:47">
      <c r="A323" s="42"/>
      <c r="B323" s="42"/>
      <c r="C323" s="42"/>
      <c r="D323" s="43"/>
      <c r="E323" s="44"/>
      <c r="F323" s="36"/>
      <c r="G323" s="59"/>
      <c r="H323" s="43"/>
      <c r="I323" s="43"/>
      <c r="J323" s="43"/>
      <c r="K323" s="43"/>
      <c r="L323" s="59"/>
      <c r="M323" s="45" t="str">
        <f t="shared" si="145"/>
        <v/>
      </c>
      <c r="N323" s="45" t="str">
        <f t="shared" si="146"/>
        <v/>
      </c>
      <c r="O323" s="45" t="str">
        <f t="shared" si="147"/>
        <v/>
      </c>
      <c r="P323" s="69"/>
      <c r="Q323" s="70"/>
      <c r="R323" s="70"/>
      <c r="S323" s="45"/>
      <c r="T323" s="45"/>
      <c r="U323" s="45"/>
      <c r="V323" s="46">
        <f t="shared" si="148"/>
        <v>0</v>
      </c>
      <c r="W323" s="47" t="str">
        <f t="shared" si="149"/>
        <v>-</v>
      </c>
      <c r="X323" s="38" t="str">
        <f t="shared" si="155"/>
        <v>-</v>
      </c>
      <c r="Y323" s="45"/>
      <c r="Z323" s="26">
        <f t="shared" si="150"/>
        <v>0</v>
      </c>
      <c r="AA323" s="26" t="str">
        <f t="shared" si="151"/>
        <v>-</v>
      </c>
      <c r="AB323" s="26" t="str">
        <f t="shared" si="152"/>
        <v>-</v>
      </c>
      <c r="AC323" s="26" t="str">
        <f t="shared" si="153"/>
        <v>-</v>
      </c>
      <c r="AD323" s="27" t="str">
        <f t="shared" si="154"/>
        <v>-</v>
      </c>
      <c r="AE323" s="28" t="e">
        <f t="shared" si="156"/>
        <v>#VALUE!</v>
      </c>
      <c r="AF323" s="29" t="str">
        <f t="shared" si="157"/>
        <v>-</v>
      </c>
      <c r="AG323" s="29" t="str">
        <f t="shared" si="158"/>
        <v>-</v>
      </c>
      <c r="AH323" s="29" t="str">
        <f t="shared" si="159"/>
        <v>-</v>
      </c>
      <c r="AI323" s="29" t="str">
        <f t="shared" si="160"/>
        <v>-</v>
      </c>
      <c r="AJ323" s="29" t="str">
        <f t="shared" si="161"/>
        <v>-</v>
      </c>
      <c r="AK323" s="30" t="str">
        <f t="shared" si="162"/>
        <v>-</v>
      </c>
      <c r="AL323" s="31">
        <f t="shared" si="163"/>
        <v>8</v>
      </c>
      <c r="AM323" s="32">
        <f t="shared" si="164"/>
        <v>0</v>
      </c>
      <c r="AN323" s="29" t="str">
        <f t="shared" si="165"/>
        <v>-</v>
      </c>
      <c r="AO323" s="29" t="str">
        <f t="shared" si="166"/>
        <v>-</v>
      </c>
      <c r="AP323" s="29" t="str">
        <f t="shared" si="167"/>
        <v>-</v>
      </c>
      <c r="AQ323" s="29" t="str">
        <f t="shared" si="168"/>
        <v>-</v>
      </c>
      <c r="AR323" s="29" t="str">
        <f t="shared" si="169"/>
        <v>-</v>
      </c>
      <c r="AS323" s="29" t="str">
        <f t="shared" si="170"/>
        <v>-</v>
      </c>
      <c r="AT323" s="30" t="str">
        <f t="shared" si="171"/>
        <v>-</v>
      </c>
      <c r="AU323" s="31">
        <f t="shared" si="172"/>
        <v>8</v>
      </c>
    </row>
    <row r="324" spans="1:47">
      <c r="A324" s="33"/>
      <c r="B324" s="33"/>
      <c r="C324" s="33"/>
      <c r="D324" s="34"/>
      <c r="E324" s="35"/>
      <c r="F324" s="36"/>
      <c r="G324" s="59"/>
      <c r="H324" s="34"/>
      <c r="I324" s="34"/>
      <c r="J324" s="34"/>
      <c r="K324" s="34"/>
      <c r="L324" s="59"/>
      <c r="M324" s="37" t="str">
        <f t="shared" si="145"/>
        <v/>
      </c>
      <c r="N324" s="37" t="str">
        <f t="shared" si="146"/>
        <v/>
      </c>
      <c r="O324" s="37" t="str">
        <f t="shared" si="147"/>
        <v/>
      </c>
      <c r="P324" s="69"/>
      <c r="Q324" s="70"/>
      <c r="R324" s="70"/>
      <c r="S324" s="37"/>
      <c r="T324" s="37"/>
      <c r="U324" s="37"/>
      <c r="V324" s="39">
        <f t="shared" si="148"/>
        <v>0</v>
      </c>
      <c r="W324" s="40" t="str">
        <f t="shared" si="149"/>
        <v>-</v>
      </c>
      <c r="X324" s="38" t="str">
        <f t="shared" si="155"/>
        <v>-</v>
      </c>
      <c r="Y324" s="41"/>
      <c r="Z324" s="26">
        <f t="shared" si="150"/>
        <v>0</v>
      </c>
      <c r="AA324" s="26" t="str">
        <f t="shared" si="151"/>
        <v>-</v>
      </c>
      <c r="AB324" s="26" t="str">
        <f t="shared" si="152"/>
        <v>-</v>
      </c>
      <c r="AC324" s="26" t="str">
        <f t="shared" si="153"/>
        <v>-</v>
      </c>
      <c r="AD324" s="27" t="str">
        <f t="shared" si="154"/>
        <v>-</v>
      </c>
      <c r="AE324" s="28" t="e">
        <f t="shared" si="156"/>
        <v>#VALUE!</v>
      </c>
      <c r="AF324" s="29" t="str">
        <f t="shared" si="157"/>
        <v>-</v>
      </c>
      <c r="AG324" s="29" t="str">
        <f t="shared" si="158"/>
        <v>-</v>
      </c>
      <c r="AH324" s="29" t="str">
        <f t="shared" si="159"/>
        <v>-</v>
      </c>
      <c r="AI324" s="29" t="str">
        <f t="shared" si="160"/>
        <v>-</v>
      </c>
      <c r="AJ324" s="29" t="str">
        <f t="shared" si="161"/>
        <v>-</v>
      </c>
      <c r="AK324" s="30" t="str">
        <f t="shared" si="162"/>
        <v>-</v>
      </c>
      <c r="AL324" s="31">
        <f t="shared" si="163"/>
        <v>8</v>
      </c>
      <c r="AM324" s="32">
        <f t="shared" si="164"/>
        <v>0</v>
      </c>
      <c r="AN324" s="29" t="str">
        <f t="shared" si="165"/>
        <v>-</v>
      </c>
      <c r="AO324" s="29" t="str">
        <f t="shared" si="166"/>
        <v>-</v>
      </c>
      <c r="AP324" s="29" t="str">
        <f t="shared" si="167"/>
        <v>-</v>
      </c>
      <c r="AQ324" s="29" t="str">
        <f t="shared" si="168"/>
        <v>-</v>
      </c>
      <c r="AR324" s="29" t="str">
        <f t="shared" si="169"/>
        <v>-</v>
      </c>
      <c r="AS324" s="29" t="str">
        <f t="shared" si="170"/>
        <v>-</v>
      </c>
      <c r="AT324" s="30" t="str">
        <f t="shared" si="171"/>
        <v>-</v>
      </c>
      <c r="AU324" s="31">
        <f t="shared" si="172"/>
        <v>8</v>
      </c>
    </row>
    <row r="325" spans="1:47">
      <c r="A325" s="42"/>
      <c r="B325" s="42"/>
      <c r="C325" s="42"/>
      <c r="D325" s="43"/>
      <c r="E325" s="44"/>
      <c r="F325" s="36"/>
      <c r="G325" s="59"/>
      <c r="H325" s="43"/>
      <c r="I325" s="43"/>
      <c r="J325" s="43"/>
      <c r="K325" s="43"/>
      <c r="L325" s="59"/>
      <c r="M325" s="45" t="str">
        <f t="shared" si="145"/>
        <v/>
      </c>
      <c r="N325" s="45" t="str">
        <f t="shared" si="146"/>
        <v/>
      </c>
      <c r="O325" s="45" t="str">
        <f t="shared" si="147"/>
        <v/>
      </c>
      <c r="P325" s="69"/>
      <c r="Q325" s="70"/>
      <c r="R325" s="70"/>
      <c r="S325" s="45"/>
      <c r="T325" s="45"/>
      <c r="U325" s="45"/>
      <c r="V325" s="46">
        <f t="shared" si="148"/>
        <v>0</v>
      </c>
      <c r="W325" s="47" t="str">
        <f t="shared" si="149"/>
        <v>-</v>
      </c>
      <c r="X325" s="38" t="str">
        <f t="shared" si="155"/>
        <v>-</v>
      </c>
      <c r="Y325" s="45"/>
      <c r="Z325" s="26">
        <f t="shared" si="150"/>
        <v>0</v>
      </c>
      <c r="AA325" s="26" t="str">
        <f t="shared" si="151"/>
        <v>-</v>
      </c>
      <c r="AB325" s="26" t="str">
        <f t="shared" si="152"/>
        <v>-</v>
      </c>
      <c r="AC325" s="26" t="str">
        <f t="shared" si="153"/>
        <v>-</v>
      </c>
      <c r="AD325" s="27" t="str">
        <f t="shared" si="154"/>
        <v>-</v>
      </c>
      <c r="AE325" s="28" t="e">
        <f t="shared" si="156"/>
        <v>#VALUE!</v>
      </c>
      <c r="AF325" s="29" t="str">
        <f t="shared" si="157"/>
        <v>-</v>
      </c>
      <c r="AG325" s="29" t="str">
        <f t="shared" si="158"/>
        <v>-</v>
      </c>
      <c r="AH325" s="29" t="str">
        <f t="shared" si="159"/>
        <v>-</v>
      </c>
      <c r="AI325" s="29" t="str">
        <f t="shared" si="160"/>
        <v>-</v>
      </c>
      <c r="AJ325" s="29" t="str">
        <f t="shared" si="161"/>
        <v>-</v>
      </c>
      <c r="AK325" s="30" t="str">
        <f t="shared" si="162"/>
        <v>-</v>
      </c>
      <c r="AL325" s="31">
        <f t="shared" si="163"/>
        <v>8</v>
      </c>
      <c r="AM325" s="32">
        <f t="shared" si="164"/>
        <v>0</v>
      </c>
      <c r="AN325" s="29" t="str">
        <f t="shared" si="165"/>
        <v>-</v>
      </c>
      <c r="AO325" s="29" t="str">
        <f t="shared" si="166"/>
        <v>-</v>
      </c>
      <c r="AP325" s="29" t="str">
        <f t="shared" si="167"/>
        <v>-</v>
      </c>
      <c r="AQ325" s="29" t="str">
        <f t="shared" si="168"/>
        <v>-</v>
      </c>
      <c r="AR325" s="29" t="str">
        <f t="shared" si="169"/>
        <v>-</v>
      </c>
      <c r="AS325" s="29" t="str">
        <f t="shared" si="170"/>
        <v>-</v>
      </c>
      <c r="AT325" s="30" t="str">
        <f t="shared" si="171"/>
        <v>-</v>
      </c>
      <c r="AU325" s="31">
        <f t="shared" si="172"/>
        <v>8</v>
      </c>
    </row>
    <row r="326" spans="1:47">
      <c r="A326" s="33"/>
      <c r="B326" s="33"/>
      <c r="C326" s="33"/>
      <c r="D326" s="34"/>
      <c r="E326" s="35"/>
      <c r="F326" s="36"/>
      <c r="G326" s="59"/>
      <c r="H326" s="34"/>
      <c r="I326" s="34"/>
      <c r="J326" s="34"/>
      <c r="K326" s="34"/>
      <c r="L326" s="59"/>
      <c r="M326" s="37" t="str">
        <f t="shared" ref="M326:M389" si="173">IF(L326="Beginner","V","")</f>
        <v/>
      </c>
      <c r="N326" s="37" t="str">
        <f t="shared" ref="N326:N389" si="174">IF(L326="Intermediate","V","")</f>
        <v/>
      </c>
      <c r="O326" s="37" t="str">
        <f t="shared" ref="O326:O389" si="175">IF(L326="Advanced","V","")</f>
        <v/>
      </c>
      <c r="P326" s="69"/>
      <c r="Q326" s="70"/>
      <c r="R326" s="70"/>
      <c r="S326" s="37"/>
      <c r="T326" s="37"/>
      <c r="U326" s="37"/>
      <c r="V326" s="39">
        <f t="shared" ref="V326:V389" si="176">AM326*30.48*0.85</f>
        <v>0</v>
      </c>
      <c r="W326" s="40" t="str">
        <f t="shared" ref="W326:W389" si="177">IF(AK326=289,"BLK",
IF(AK326=329,"YEL",
IF(AK326=365,"SIL",
IF(AK326&lt;289,K326,
"-"))))</f>
        <v>-</v>
      </c>
      <c r="X326" s="38" t="str">
        <f t="shared" si="155"/>
        <v>-</v>
      </c>
      <c r="Y326" s="41"/>
      <c r="Z326" s="26">
        <f t="shared" ref="Z326:Z389" si="178">IF(H326&lt;=66,IF(AND(H326&gt;=22,H326&lt;=29),1,
IF(AND(H326&gt;=30,H326&lt;=38),2,
IF(AND(H326&gt;=39,H326&lt;=47),3,
IF(AND(H326&gt;=48,H326&lt;=56),4,
IF(AND(H326&gt;=57,H326&lt;=66),5,))))),"-")</f>
        <v>0</v>
      </c>
      <c r="AA326" s="26" t="str">
        <f t="shared" ref="AA326:AA389" si="179">IF(AND(H326&gt;=67,H326&lt;=147),
IF(AND(H326&gt;=67,H326&lt;=78),6,
IF(AND(H326&gt;=79,H326&lt;=91),7,
IF(AND(H326&gt;=92,H326&lt;=107),8,
IF(AND(H326&gt;=108,H326&lt;=125),9,
IF(AND(H326&gt;=126,H326&lt;=147),10,))))),"-")</f>
        <v>-</v>
      </c>
      <c r="AB326" s="26" t="str">
        <f t="shared" ref="AB326:AB389" si="180">IF(H326&gt;=148,
IF(AND(H326&gt;=148,H326&lt;=174),11,
IF(AND(H326&gt;=175,H326&lt;=209),12,
IF(H326&gt;=210,13,0))),"-")</f>
        <v>-</v>
      </c>
      <c r="AC326" s="26" t="str">
        <f t="shared" ref="AC326:AC389" si="181">IF(SUM(Z326:AB326)=0,"-",SUM(Z326:AB326))</f>
        <v>-</v>
      </c>
      <c r="AD326" s="27" t="str">
        <f t="shared" ref="AD326:AD389" si="182">IF(AND(AM326&lt;=4.85,H326&gt;=92),8,
IF(AND(AM326&gt;=4.86,AM326&lt;=5.1),9,
IF(AND(AM326&gt;=5.11,AM326&lt;=5.42),10,
IF(AND(AM326&gt;=5.5,AM326&lt;=5.85),11,
IF(AND(AM326&gt;=5.86,AM326&lt;=6.4),12,
IF(AM326&gt;=6.41,13,AC326))))))</f>
        <v>-</v>
      </c>
      <c r="AE326" s="28" t="e">
        <f t="shared" si="156"/>
        <v>#VALUE!</v>
      </c>
      <c r="AF326" s="29" t="str">
        <f t="shared" si="157"/>
        <v>-</v>
      </c>
      <c r="AG326" s="29" t="str">
        <f t="shared" si="158"/>
        <v>-</v>
      </c>
      <c r="AH326" s="29" t="str">
        <f t="shared" si="159"/>
        <v>-</v>
      </c>
      <c r="AI326" s="29" t="str">
        <f t="shared" si="160"/>
        <v>-</v>
      </c>
      <c r="AJ326" s="29" t="str">
        <f t="shared" si="161"/>
        <v>-</v>
      </c>
      <c r="AK326" s="30" t="str">
        <f t="shared" si="162"/>
        <v>-</v>
      </c>
      <c r="AL326" s="31">
        <f t="shared" si="163"/>
        <v>8</v>
      </c>
      <c r="AM326" s="32">
        <f t="shared" si="164"/>
        <v>0</v>
      </c>
      <c r="AN326" s="29" t="str">
        <f t="shared" si="165"/>
        <v>-</v>
      </c>
      <c r="AO326" s="29" t="str">
        <f t="shared" si="166"/>
        <v>-</v>
      </c>
      <c r="AP326" s="29" t="str">
        <f t="shared" si="167"/>
        <v>-</v>
      </c>
      <c r="AQ326" s="29" t="str">
        <f t="shared" si="168"/>
        <v>-</v>
      </c>
      <c r="AR326" s="29" t="str">
        <f t="shared" si="169"/>
        <v>-</v>
      </c>
      <c r="AS326" s="29" t="str">
        <f t="shared" si="170"/>
        <v>-</v>
      </c>
      <c r="AT326" s="30" t="str">
        <f t="shared" si="171"/>
        <v>-</v>
      </c>
      <c r="AU326" s="31">
        <f t="shared" si="172"/>
        <v>8</v>
      </c>
    </row>
    <row r="327" spans="1:47">
      <c r="A327" s="42"/>
      <c r="B327" s="42"/>
      <c r="C327" s="42"/>
      <c r="D327" s="43"/>
      <c r="E327" s="44"/>
      <c r="F327" s="36"/>
      <c r="G327" s="59"/>
      <c r="H327" s="43"/>
      <c r="I327" s="43"/>
      <c r="J327" s="43"/>
      <c r="K327" s="43"/>
      <c r="L327" s="59"/>
      <c r="M327" s="45" t="str">
        <f t="shared" si="173"/>
        <v/>
      </c>
      <c r="N327" s="45" t="str">
        <f t="shared" si="174"/>
        <v/>
      </c>
      <c r="O327" s="45" t="str">
        <f t="shared" si="175"/>
        <v/>
      </c>
      <c r="P327" s="69"/>
      <c r="Q327" s="70"/>
      <c r="R327" s="70"/>
      <c r="S327" s="45"/>
      <c r="T327" s="45"/>
      <c r="U327" s="45"/>
      <c r="V327" s="46">
        <f t="shared" si="176"/>
        <v>0</v>
      </c>
      <c r="W327" s="47" t="str">
        <f t="shared" si="177"/>
        <v>-</v>
      </c>
      <c r="X327" s="38" t="str">
        <f t="shared" ref="X327:X390" si="183">IF(AK327=289,"Pink",
IF(AK327=329,"Red",
IF(AK327=365,"Black",
IF(AK327&lt;289,L327,
"-"))))</f>
        <v>-</v>
      </c>
      <c r="Y327" s="45"/>
      <c r="Z327" s="26">
        <f t="shared" si="178"/>
        <v>0</v>
      </c>
      <c r="AA327" s="26" t="str">
        <f t="shared" si="179"/>
        <v>-</v>
      </c>
      <c r="AB327" s="26" t="str">
        <f t="shared" si="180"/>
        <v>-</v>
      </c>
      <c r="AC327" s="26" t="str">
        <f t="shared" si="181"/>
        <v>-</v>
      </c>
      <c r="AD327" s="27" t="str">
        <f t="shared" si="182"/>
        <v>-</v>
      </c>
      <c r="AE327" s="28" t="e">
        <f t="shared" ref="AE327:AE390" si="184">MIN($AC327:$AD327)+IF($D327=0,"#",IF(OR($D327&gt;=50,$D327&lt;=9),-1,0))+IF($M327="V",0,IF($N327="V",1,IF($O327="V",2,"-")))</f>
        <v>#VALUE!</v>
      </c>
      <c r="AF327" s="29" t="str">
        <f t="shared" ref="AF327:AF390" si="185">IF(OR(K327=5,K327=6,K327=7,K327=8),289,"-")</f>
        <v>-</v>
      </c>
      <c r="AG327" s="29" t="str">
        <f t="shared" ref="AG327:AG390" si="186">IF(OR(K327=9,K327=10,K327=11,K327=12),329,"-")</f>
        <v>-</v>
      </c>
      <c r="AH327" s="29" t="str">
        <f t="shared" ref="AH327:AH390" si="187">IF(OR(K327=13,K327=14,K327=15),365,"-")</f>
        <v>-</v>
      </c>
      <c r="AI327" s="29" t="str">
        <f t="shared" ref="AI327:AI390" si="188">IF(OR(K327=1,K327=2,K327=3,K327=4),IF(K327=1,231,
IF(K327=2,241,
IF(K327=3,251,
IF(K327=4,261,"-")))),"-")</f>
        <v>-</v>
      </c>
      <c r="AJ327" s="29" t="str">
        <f t="shared" ref="AJ327:AJ390" si="189">IF(OR(K327=1.1,K327=1.2,K327=1.3),IF(K327=1.1,201,
IF(K327=1.2,221,
IF(K327=1.3,221,"-"))),"-")</f>
        <v>-</v>
      </c>
      <c r="AK327" s="30" t="str">
        <f t="shared" ref="AK327:AK390" si="190">IF(SUM(AF327:AJ327)=0,"-",SUM(AF327:AJ327))</f>
        <v>-</v>
      </c>
      <c r="AL327" s="31">
        <f t="shared" ref="AL327:AL390" si="191">IF(AK327&lt;230,1,
IF(AND(AK327&gt;=231,AK327&lt;=250),2,
IF(AND(AK327&gt;=251,AK327&lt;=270),3,
IF(AND(AK327&gt;=271,AK327&lt;=290),4,
IF(AND(AK327&gt;=291,AK327&lt;=310),5,
IF(AND(AK327&gt;=311,AK327&lt;=330),6,
IF(AND(AK327&gt;=331,AK327&lt;=350),7,
IF(AK327&gt;=351,8,0))))))))</f>
        <v>8</v>
      </c>
      <c r="AM327" s="32">
        <f t="shared" ref="AM327:AM390" si="192">I327+J327/12</f>
        <v>0</v>
      </c>
      <c r="AN327" s="29" t="str">
        <f t="shared" ref="AN327:AN390" si="193">IF(OR($K327=4,$K327=5,$K327=6),288,"-")</f>
        <v>-</v>
      </c>
      <c r="AO327" s="29" t="str">
        <f t="shared" ref="AO327:AO390" si="194">IF(OR($K327=7,$K327=8,$K327=9),318,"-")</f>
        <v>-</v>
      </c>
      <c r="AP327" s="29" t="str">
        <f t="shared" ref="AP327:AP390" si="195">IF(OR($K327=10,$K327=11,$K327=12),348,"-")</f>
        <v>-</v>
      </c>
      <c r="AQ327" s="29" t="str">
        <f t="shared" ref="AQ327:AQ390" si="196">IF(OR($K327=13,$K327&gt;13),368,"-")</f>
        <v>-</v>
      </c>
      <c r="AR327" s="29" t="str">
        <f t="shared" ref="AR327:AR390" si="197">IF(OR($K327=1,$K327=2,$K327=3),IF($K327=1,235,
IF($K327=2,245,
IF($K327=3,255,"-"))),"-")</f>
        <v>-</v>
      </c>
      <c r="AS327" s="29" t="str">
        <f t="shared" ref="AS327:AS390" si="198">IF(OR($K327=1.1,$K327=1.2,$K327=1.3),IF($K327=1.1,205,
IF($K327=1.2,215,
IF($K327=1.3,225,"-"))),"-")</f>
        <v>-</v>
      </c>
      <c r="AT327" s="30" t="str">
        <f t="shared" ref="AT327:AT390" si="199">IF(SUM(AN327:AS327)=0,"-",SUM(AN327:AS327))</f>
        <v>-</v>
      </c>
      <c r="AU327" s="31">
        <f t="shared" ref="AU327:AU390" si="200">IF(AT327&lt;230,1,
IF(AND(AT327&gt;=231,AT327&lt;=250),2,
IF(AND(AT327&gt;=251,AT327&lt;=270),3,
IF(AND(AT327&gt;=271,AT327&lt;=290),4,
IF(AND(AT327&gt;=291,AT327&lt;=310),5,
IF(AND(AT327&gt;=311,AT327&lt;=330),6,
IF(AND(AT327&gt;=331,AT327&lt;=350),7,
IF(AT327&gt;=351,8,0))))))))</f>
        <v>8</v>
      </c>
    </row>
    <row r="328" spans="1:47">
      <c r="A328" s="33"/>
      <c r="B328" s="33"/>
      <c r="C328" s="33"/>
      <c r="D328" s="34"/>
      <c r="E328" s="35"/>
      <c r="F328" s="36"/>
      <c r="G328" s="59"/>
      <c r="H328" s="34"/>
      <c r="I328" s="34"/>
      <c r="J328" s="34"/>
      <c r="K328" s="34"/>
      <c r="L328" s="59"/>
      <c r="M328" s="37" t="str">
        <f t="shared" si="173"/>
        <v/>
      </c>
      <c r="N328" s="37" t="str">
        <f t="shared" si="174"/>
        <v/>
      </c>
      <c r="O328" s="37" t="str">
        <f t="shared" si="175"/>
        <v/>
      </c>
      <c r="P328" s="69"/>
      <c r="Q328" s="70"/>
      <c r="R328" s="70"/>
      <c r="S328" s="37"/>
      <c r="T328" s="37"/>
      <c r="U328" s="37"/>
      <c r="V328" s="39">
        <f t="shared" si="176"/>
        <v>0</v>
      </c>
      <c r="W328" s="40" t="str">
        <f t="shared" si="177"/>
        <v>-</v>
      </c>
      <c r="X328" s="38" t="str">
        <f t="shared" si="183"/>
        <v>-</v>
      </c>
      <c r="Y328" s="41"/>
      <c r="Z328" s="26">
        <f t="shared" si="178"/>
        <v>0</v>
      </c>
      <c r="AA328" s="26" t="str">
        <f t="shared" si="179"/>
        <v>-</v>
      </c>
      <c r="AB328" s="26" t="str">
        <f t="shared" si="180"/>
        <v>-</v>
      </c>
      <c r="AC328" s="26" t="str">
        <f t="shared" si="181"/>
        <v>-</v>
      </c>
      <c r="AD328" s="27" t="str">
        <f t="shared" si="182"/>
        <v>-</v>
      </c>
      <c r="AE328" s="28" t="e">
        <f t="shared" si="184"/>
        <v>#VALUE!</v>
      </c>
      <c r="AF328" s="29" t="str">
        <f t="shared" si="185"/>
        <v>-</v>
      </c>
      <c r="AG328" s="29" t="str">
        <f t="shared" si="186"/>
        <v>-</v>
      </c>
      <c r="AH328" s="29" t="str">
        <f t="shared" si="187"/>
        <v>-</v>
      </c>
      <c r="AI328" s="29" t="str">
        <f t="shared" si="188"/>
        <v>-</v>
      </c>
      <c r="AJ328" s="29" t="str">
        <f t="shared" si="189"/>
        <v>-</v>
      </c>
      <c r="AK328" s="30" t="str">
        <f t="shared" si="190"/>
        <v>-</v>
      </c>
      <c r="AL328" s="31">
        <f t="shared" si="191"/>
        <v>8</v>
      </c>
      <c r="AM328" s="32">
        <f t="shared" si="192"/>
        <v>0</v>
      </c>
      <c r="AN328" s="29" t="str">
        <f t="shared" si="193"/>
        <v>-</v>
      </c>
      <c r="AO328" s="29" t="str">
        <f t="shared" si="194"/>
        <v>-</v>
      </c>
      <c r="AP328" s="29" t="str">
        <f t="shared" si="195"/>
        <v>-</v>
      </c>
      <c r="AQ328" s="29" t="str">
        <f t="shared" si="196"/>
        <v>-</v>
      </c>
      <c r="AR328" s="29" t="str">
        <f t="shared" si="197"/>
        <v>-</v>
      </c>
      <c r="AS328" s="29" t="str">
        <f t="shared" si="198"/>
        <v>-</v>
      </c>
      <c r="AT328" s="30" t="str">
        <f t="shared" si="199"/>
        <v>-</v>
      </c>
      <c r="AU328" s="31">
        <f t="shared" si="200"/>
        <v>8</v>
      </c>
    </row>
    <row r="329" spans="1:47">
      <c r="A329" s="42"/>
      <c r="B329" s="42"/>
      <c r="C329" s="42"/>
      <c r="D329" s="43"/>
      <c r="E329" s="44"/>
      <c r="F329" s="36"/>
      <c r="G329" s="59"/>
      <c r="H329" s="43"/>
      <c r="I329" s="43"/>
      <c r="J329" s="43"/>
      <c r="K329" s="43"/>
      <c r="L329" s="59"/>
      <c r="M329" s="45" t="str">
        <f t="shared" si="173"/>
        <v/>
      </c>
      <c r="N329" s="45" t="str">
        <f t="shared" si="174"/>
        <v/>
      </c>
      <c r="O329" s="45" t="str">
        <f t="shared" si="175"/>
        <v/>
      </c>
      <c r="P329" s="69"/>
      <c r="Q329" s="70"/>
      <c r="R329" s="70"/>
      <c r="S329" s="45"/>
      <c r="T329" s="45"/>
      <c r="U329" s="45"/>
      <c r="V329" s="46">
        <f t="shared" si="176"/>
        <v>0</v>
      </c>
      <c r="W329" s="47" t="str">
        <f t="shared" si="177"/>
        <v>-</v>
      </c>
      <c r="X329" s="38" t="str">
        <f t="shared" si="183"/>
        <v>-</v>
      </c>
      <c r="Y329" s="45"/>
      <c r="Z329" s="26">
        <f t="shared" si="178"/>
        <v>0</v>
      </c>
      <c r="AA329" s="26" t="str">
        <f t="shared" si="179"/>
        <v>-</v>
      </c>
      <c r="AB329" s="26" t="str">
        <f t="shared" si="180"/>
        <v>-</v>
      </c>
      <c r="AC329" s="26" t="str">
        <f t="shared" si="181"/>
        <v>-</v>
      </c>
      <c r="AD329" s="27" t="str">
        <f t="shared" si="182"/>
        <v>-</v>
      </c>
      <c r="AE329" s="28" t="e">
        <f t="shared" si="184"/>
        <v>#VALUE!</v>
      </c>
      <c r="AF329" s="29" t="str">
        <f t="shared" si="185"/>
        <v>-</v>
      </c>
      <c r="AG329" s="29" t="str">
        <f t="shared" si="186"/>
        <v>-</v>
      </c>
      <c r="AH329" s="29" t="str">
        <f t="shared" si="187"/>
        <v>-</v>
      </c>
      <c r="AI329" s="29" t="str">
        <f t="shared" si="188"/>
        <v>-</v>
      </c>
      <c r="AJ329" s="29" t="str">
        <f t="shared" si="189"/>
        <v>-</v>
      </c>
      <c r="AK329" s="30" t="str">
        <f t="shared" si="190"/>
        <v>-</v>
      </c>
      <c r="AL329" s="31">
        <f t="shared" si="191"/>
        <v>8</v>
      </c>
      <c r="AM329" s="32">
        <f t="shared" si="192"/>
        <v>0</v>
      </c>
      <c r="AN329" s="29" t="str">
        <f t="shared" si="193"/>
        <v>-</v>
      </c>
      <c r="AO329" s="29" t="str">
        <f t="shared" si="194"/>
        <v>-</v>
      </c>
      <c r="AP329" s="29" t="str">
        <f t="shared" si="195"/>
        <v>-</v>
      </c>
      <c r="AQ329" s="29" t="str">
        <f t="shared" si="196"/>
        <v>-</v>
      </c>
      <c r="AR329" s="29" t="str">
        <f t="shared" si="197"/>
        <v>-</v>
      </c>
      <c r="AS329" s="29" t="str">
        <f t="shared" si="198"/>
        <v>-</v>
      </c>
      <c r="AT329" s="30" t="str">
        <f t="shared" si="199"/>
        <v>-</v>
      </c>
      <c r="AU329" s="31">
        <f t="shared" si="200"/>
        <v>8</v>
      </c>
    </row>
    <row r="330" spans="1:47">
      <c r="A330" s="33"/>
      <c r="B330" s="33"/>
      <c r="C330" s="33"/>
      <c r="D330" s="34"/>
      <c r="E330" s="35"/>
      <c r="F330" s="36"/>
      <c r="G330" s="59"/>
      <c r="H330" s="34"/>
      <c r="I330" s="34"/>
      <c r="J330" s="34"/>
      <c r="K330" s="34"/>
      <c r="L330" s="59"/>
      <c r="M330" s="37" t="str">
        <f t="shared" si="173"/>
        <v/>
      </c>
      <c r="N330" s="37" t="str">
        <f t="shared" si="174"/>
        <v/>
      </c>
      <c r="O330" s="37" t="str">
        <f t="shared" si="175"/>
        <v/>
      </c>
      <c r="P330" s="69"/>
      <c r="Q330" s="70"/>
      <c r="R330" s="70"/>
      <c r="S330" s="37"/>
      <c r="T330" s="37"/>
      <c r="U330" s="37"/>
      <c r="V330" s="39">
        <f t="shared" si="176"/>
        <v>0</v>
      </c>
      <c r="W330" s="40" t="str">
        <f t="shared" si="177"/>
        <v>-</v>
      </c>
      <c r="X330" s="38" t="str">
        <f t="shared" si="183"/>
        <v>-</v>
      </c>
      <c r="Y330" s="41"/>
      <c r="Z330" s="26">
        <f t="shared" si="178"/>
        <v>0</v>
      </c>
      <c r="AA330" s="26" t="str">
        <f t="shared" si="179"/>
        <v>-</v>
      </c>
      <c r="AB330" s="26" t="str">
        <f t="shared" si="180"/>
        <v>-</v>
      </c>
      <c r="AC330" s="26" t="str">
        <f t="shared" si="181"/>
        <v>-</v>
      </c>
      <c r="AD330" s="27" t="str">
        <f t="shared" si="182"/>
        <v>-</v>
      </c>
      <c r="AE330" s="28" t="e">
        <f t="shared" si="184"/>
        <v>#VALUE!</v>
      </c>
      <c r="AF330" s="29" t="str">
        <f t="shared" si="185"/>
        <v>-</v>
      </c>
      <c r="AG330" s="29" t="str">
        <f t="shared" si="186"/>
        <v>-</v>
      </c>
      <c r="AH330" s="29" t="str">
        <f t="shared" si="187"/>
        <v>-</v>
      </c>
      <c r="AI330" s="29" t="str">
        <f t="shared" si="188"/>
        <v>-</v>
      </c>
      <c r="AJ330" s="29" t="str">
        <f t="shared" si="189"/>
        <v>-</v>
      </c>
      <c r="AK330" s="30" t="str">
        <f t="shared" si="190"/>
        <v>-</v>
      </c>
      <c r="AL330" s="31">
        <f t="shared" si="191"/>
        <v>8</v>
      </c>
      <c r="AM330" s="32">
        <f t="shared" si="192"/>
        <v>0</v>
      </c>
      <c r="AN330" s="29" t="str">
        <f t="shared" si="193"/>
        <v>-</v>
      </c>
      <c r="AO330" s="29" t="str">
        <f t="shared" si="194"/>
        <v>-</v>
      </c>
      <c r="AP330" s="29" t="str">
        <f t="shared" si="195"/>
        <v>-</v>
      </c>
      <c r="AQ330" s="29" t="str">
        <f t="shared" si="196"/>
        <v>-</v>
      </c>
      <c r="AR330" s="29" t="str">
        <f t="shared" si="197"/>
        <v>-</v>
      </c>
      <c r="AS330" s="29" t="str">
        <f t="shared" si="198"/>
        <v>-</v>
      </c>
      <c r="AT330" s="30" t="str">
        <f t="shared" si="199"/>
        <v>-</v>
      </c>
      <c r="AU330" s="31">
        <f t="shared" si="200"/>
        <v>8</v>
      </c>
    </row>
    <row r="331" spans="1:47">
      <c r="A331" s="42"/>
      <c r="B331" s="42"/>
      <c r="C331" s="42"/>
      <c r="D331" s="43"/>
      <c r="E331" s="44"/>
      <c r="F331" s="36"/>
      <c r="G331" s="59"/>
      <c r="H331" s="43"/>
      <c r="I331" s="43"/>
      <c r="J331" s="43"/>
      <c r="K331" s="43"/>
      <c r="L331" s="59"/>
      <c r="M331" s="45" t="str">
        <f t="shared" si="173"/>
        <v/>
      </c>
      <c r="N331" s="45" t="str">
        <f t="shared" si="174"/>
        <v/>
      </c>
      <c r="O331" s="45" t="str">
        <f t="shared" si="175"/>
        <v/>
      </c>
      <c r="P331" s="69"/>
      <c r="Q331" s="70"/>
      <c r="R331" s="70"/>
      <c r="S331" s="45"/>
      <c r="T331" s="45"/>
      <c r="U331" s="45"/>
      <c r="V331" s="46">
        <f t="shared" si="176"/>
        <v>0</v>
      </c>
      <c r="W331" s="47" t="str">
        <f t="shared" si="177"/>
        <v>-</v>
      </c>
      <c r="X331" s="38" t="str">
        <f t="shared" si="183"/>
        <v>-</v>
      </c>
      <c r="Y331" s="45"/>
      <c r="Z331" s="26">
        <f t="shared" si="178"/>
        <v>0</v>
      </c>
      <c r="AA331" s="26" t="str">
        <f t="shared" si="179"/>
        <v>-</v>
      </c>
      <c r="AB331" s="26" t="str">
        <f t="shared" si="180"/>
        <v>-</v>
      </c>
      <c r="AC331" s="26" t="str">
        <f t="shared" si="181"/>
        <v>-</v>
      </c>
      <c r="AD331" s="27" t="str">
        <f t="shared" si="182"/>
        <v>-</v>
      </c>
      <c r="AE331" s="28" t="e">
        <f t="shared" si="184"/>
        <v>#VALUE!</v>
      </c>
      <c r="AF331" s="29" t="str">
        <f t="shared" si="185"/>
        <v>-</v>
      </c>
      <c r="AG331" s="29" t="str">
        <f t="shared" si="186"/>
        <v>-</v>
      </c>
      <c r="AH331" s="29" t="str">
        <f t="shared" si="187"/>
        <v>-</v>
      </c>
      <c r="AI331" s="29" t="str">
        <f t="shared" si="188"/>
        <v>-</v>
      </c>
      <c r="AJ331" s="29" t="str">
        <f t="shared" si="189"/>
        <v>-</v>
      </c>
      <c r="AK331" s="30" t="str">
        <f t="shared" si="190"/>
        <v>-</v>
      </c>
      <c r="AL331" s="31">
        <f t="shared" si="191"/>
        <v>8</v>
      </c>
      <c r="AM331" s="32">
        <f t="shared" si="192"/>
        <v>0</v>
      </c>
      <c r="AN331" s="29" t="str">
        <f t="shared" si="193"/>
        <v>-</v>
      </c>
      <c r="AO331" s="29" t="str">
        <f t="shared" si="194"/>
        <v>-</v>
      </c>
      <c r="AP331" s="29" t="str">
        <f t="shared" si="195"/>
        <v>-</v>
      </c>
      <c r="AQ331" s="29" t="str">
        <f t="shared" si="196"/>
        <v>-</v>
      </c>
      <c r="AR331" s="29" t="str">
        <f t="shared" si="197"/>
        <v>-</v>
      </c>
      <c r="AS331" s="29" t="str">
        <f t="shared" si="198"/>
        <v>-</v>
      </c>
      <c r="AT331" s="30" t="str">
        <f t="shared" si="199"/>
        <v>-</v>
      </c>
      <c r="AU331" s="31">
        <f t="shared" si="200"/>
        <v>8</v>
      </c>
    </row>
    <row r="332" spans="1:47">
      <c r="A332" s="33"/>
      <c r="B332" s="33"/>
      <c r="C332" s="33"/>
      <c r="D332" s="34"/>
      <c r="E332" s="35"/>
      <c r="F332" s="36"/>
      <c r="G332" s="59"/>
      <c r="H332" s="34"/>
      <c r="I332" s="34"/>
      <c r="J332" s="34"/>
      <c r="K332" s="34"/>
      <c r="L332" s="59"/>
      <c r="M332" s="37" t="str">
        <f t="shared" si="173"/>
        <v/>
      </c>
      <c r="N332" s="37" t="str">
        <f t="shared" si="174"/>
        <v/>
      </c>
      <c r="O332" s="37" t="str">
        <f t="shared" si="175"/>
        <v/>
      </c>
      <c r="P332" s="69"/>
      <c r="Q332" s="70"/>
      <c r="R332" s="70"/>
      <c r="S332" s="37"/>
      <c r="T332" s="37"/>
      <c r="U332" s="37"/>
      <c r="V332" s="39">
        <f t="shared" si="176"/>
        <v>0</v>
      </c>
      <c r="W332" s="40" t="str">
        <f t="shared" si="177"/>
        <v>-</v>
      </c>
      <c r="X332" s="38" t="str">
        <f t="shared" si="183"/>
        <v>-</v>
      </c>
      <c r="Y332" s="41"/>
      <c r="Z332" s="26">
        <f t="shared" si="178"/>
        <v>0</v>
      </c>
      <c r="AA332" s="26" t="str">
        <f t="shared" si="179"/>
        <v>-</v>
      </c>
      <c r="AB332" s="26" t="str">
        <f t="shared" si="180"/>
        <v>-</v>
      </c>
      <c r="AC332" s="26" t="str">
        <f t="shared" si="181"/>
        <v>-</v>
      </c>
      <c r="AD332" s="27" t="str">
        <f t="shared" si="182"/>
        <v>-</v>
      </c>
      <c r="AE332" s="28" t="e">
        <f t="shared" si="184"/>
        <v>#VALUE!</v>
      </c>
      <c r="AF332" s="29" t="str">
        <f t="shared" si="185"/>
        <v>-</v>
      </c>
      <c r="AG332" s="29" t="str">
        <f t="shared" si="186"/>
        <v>-</v>
      </c>
      <c r="AH332" s="29" t="str">
        <f t="shared" si="187"/>
        <v>-</v>
      </c>
      <c r="AI332" s="29" t="str">
        <f t="shared" si="188"/>
        <v>-</v>
      </c>
      <c r="AJ332" s="29" t="str">
        <f t="shared" si="189"/>
        <v>-</v>
      </c>
      <c r="AK332" s="30" t="str">
        <f t="shared" si="190"/>
        <v>-</v>
      </c>
      <c r="AL332" s="31">
        <f t="shared" si="191"/>
        <v>8</v>
      </c>
      <c r="AM332" s="32">
        <f t="shared" si="192"/>
        <v>0</v>
      </c>
      <c r="AN332" s="29" t="str">
        <f t="shared" si="193"/>
        <v>-</v>
      </c>
      <c r="AO332" s="29" t="str">
        <f t="shared" si="194"/>
        <v>-</v>
      </c>
      <c r="AP332" s="29" t="str">
        <f t="shared" si="195"/>
        <v>-</v>
      </c>
      <c r="AQ332" s="29" t="str">
        <f t="shared" si="196"/>
        <v>-</v>
      </c>
      <c r="AR332" s="29" t="str">
        <f t="shared" si="197"/>
        <v>-</v>
      </c>
      <c r="AS332" s="29" t="str">
        <f t="shared" si="198"/>
        <v>-</v>
      </c>
      <c r="AT332" s="30" t="str">
        <f t="shared" si="199"/>
        <v>-</v>
      </c>
      <c r="AU332" s="31">
        <f t="shared" si="200"/>
        <v>8</v>
      </c>
    </row>
    <row r="333" spans="1:47">
      <c r="A333" s="42"/>
      <c r="B333" s="42"/>
      <c r="C333" s="42"/>
      <c r="D333" s="43"/>
      <c r="E333" s="44"/>
      <c r="F333" s="36"/>
      <c r="G333" s="59"/>
      <c r="H333" s="43"/>
      <c r="I333" s="43"/>
      <c r="J333" s="43"/>
      <c r="K333" s="43"/>
      <c r="L333" s="59"/>
      <c r="M333" s="45" t="str">
        <f t="shared" si="173"/>
        <v/>
      </c>
      <c r="N333" s="45" t="str">
        <f t="shared" si="174"/>
        <v/>
      </c>
      <c r="O333" s="45" t="str">
        <f t="shared" si="175"/>
        <v/>
      </c>
      <c r="P333" s="69"/>
      <c r="Q333" s="70"/>
      <c r="R333" s="70"/>
      <c r="S333" s="45"/>
      <c r="T333" s="45"/>
      <c r="U333" s="45"/>
      <c r="V333" s="46">
        <f t="shared" si="176"/>
        <v>0</v>
      </c>
      <c r="W333" s="47" t="str">
        <f t="shared" si="177"/>
        <v>-</v>
      </c>
      <c r="X333" s="38" t="str">
        <f t="shared" si="183"/>
        <v>-</v>
      </c>
      <c r="Y333" s="45"/>
      <c r="Z333" s="26">
        <f t="shared" si="178"/>
        <v>0</v>
      </c>
      <c r="AA333" s="26" t="str">
        <f t="shared" si="179"/>
        <v>-</v>
      </c>
      <c r="AB333" s="26" t="str">
        <f t="shared" si="180"/>
        <v>-</v>
      </c>
      <c r="AC333" s="26" t="str">
        <f t="shared" si="181"/>
        <v>-</v>
      </c>
      <c r="AD333" s="27" t="str">
        <f t="shared" si="182"/>
        <v>-</v>
      </c>
      <c r="AE333" s="28" t="e">
        <f t="shared" si="184"/>
        <v>#VALUE!</v>
      </c>
      <c r="AF333" s="29" t="str">
        <f t="shared" si="185"/>
        <v>-</v>
      </c>
      <c r="AG333" s="29" t="str">
        <f t="shared" si="186"/>
        <v>-</v>
      </c>
      <c r="AH333" s="29" t="str">
        <f t="shared" si="187"/>
        <v>-</v>
      </c>
      <c r="AI333" s="29" t="str">
        <f t="shared" si="188"/>
        <v>-</v>
      </c>
      <c r="AJ333" s="29" t="str">
        <f t="shared" si="189"/>
        <v>-</v>
      </c>
      <c r="AK333" s="30" t="str">
        <f t="shared" si="190"/>
        <v>-</v>
      </c>
      <c r="AL333" s="31">
        <f t="shared" si="191"/>
        <v>8</v>
      </c>
      <c r="AM333" s="32">
        <f t="shared" si="192"/>
        <v>0</v>
      </c>
      <c r="AN333" s="29" t="str">
        <f t="shared" si="193"/>
        <v>-</v>
      </c>
      <c r="AO333" s="29" t="str">
        <f t="shared" si="194"/>
        <v>-</v>
      </c>
      <c r="AP333" s="29" t="str">
        <f t="shared" si="195"/>
        <v>-</v>
      </c>
      <c r="AQ333" s="29" t="str">
        <f t="shared" si="196"/>
        <v>-</v>
      </c>
      <c r="AR333" s="29" t="str">
        <f t="shared" si="197"/>
        <v>-</v>
      </c>
      <c r="AS333" s="29" t="str">
        <f t="shared" si="198"/>
        <v>-</v>
      </c>
      <c r="AT333" s="30" t="str">
        <f t="shared" si="199"/>
        <v>-</v>
      </c>
      <c r="AU333" s="31">
        <f t="shared" si="200"/>
        <v>8</v>
      </c>
    </row>
    <row r="334" spans="1:47">
      <c r="A334" s="33"/>
      <c r="B334" s="33"/>
      <c r="C334" s="33"/>
      <c r="D334" s="34"/>
      <c r="E334" s="35"/>
      <c r="F334" s="36"/>
      <c r="G334" s="59"/>
      <c r="H334" s="34"/>
      <c r="I334" s="34"/>
      <c r="J334" s="34"/>
      <c r="K334" s="34"/>
      <c r="L334" s="59"/>
      <c r="M334" s="37" t="str">
        <f t="shared" si="173"/>
        <v/>
      </c>
      <c r="N334" s="37" t="str">
        <f t="shared" si="174"/>
        <v/>
      </c>
      <c r="O334" s="37" t="str">
        <f t="shared" si="175"/>
        <v/>
      </c>
      <c r="P334" s="69"/>
      <c r="Q334" s="70"/>
      <c r="R334" s="70"/>
      <c r="S334" s="37"/>
      <c r="T334" s="37"/>
      <c r="U334" s="37"/>
      <c r="V334" s="39">
        <f t="shared" si="176"/>
        <v>0</v>
      </c>
      <c r="W334" s="40" t="str">
        <f t="shared" si="177"/>
        <v>-</v>
      </c>
      <c r="X334" s="38" t="str">
        <f t="shared" si="183"/>
        <v>-</v>
      </c>
      <c r="Y334" s="41"/>
      <c r="Z334" s="26">
        <f t="shared" si="178"/>
        <v>0</v>
      </c>
      <c r="AA334" s="26" t="str">
        <f t="shared" si="179"/>
        <v>-</v>
      </c>
      <c r="AB334" s="26" t="str">
        <f t="shared" si="180"/>
        <v>-</v>
      </c>
      <c r="AC334" s="26" t="str">
        <f t="shared" si="181"/>
        <v>-</v>
      </c>
      <c r="AD334" s="27" t="str">
        <f t="shared" si="182"/>
        <v>-</v>
      </c>
      <c r="AE334" s="28" t="e">
        <f t="shared" si="184"/>
        <v>#VALUE!</v>
      </c>
      <c r="AF334" s="29" t="str">
        <f t="shared" si="185"/>
        <v>-</v>
      </c>
      <c r="AG334" s="29" t="str">
        <f t="shared" si="186"/>
        <v>-</v>
      </c>
      <c r="AH334" s="29" t="str">
        <f t="shared" si="187"/>
        <v>-</v>
      </c>
      <c r="AI334" s="29" t="str">
        <f t="shared" si="188"/>
        <v>-</v>
      </c>
      <c r="AJ334" s="29" t="str">
        <f t="shared" si="189"/>
        <v>-</v>
      </c>
      <c r="AK334" s="30" t="str">
        <f t="shared" si="190"/>
        <v>-</v>
      </c>
      <c r="AL334" s="31">
        <f t="shared" si="191"/>
        <v>8</v>
      </c>
      <c r="AM334" s="32">
        <f t="shared" si="192"/>
        <v>0</v>
      </c>
      <c r="AN334" s="29" t="str">
        <f t="shared" si="193"/>
        <v>-</v>
      </c>
      <c r="AO334" s="29" t="str">
        <f t="shared" si="194"/>
        <v>-</v>
      </c>
      <c r="AP334" s="29" t="str">
        <f t="shared" si="195"/>
        <v>-</v>
      </c>
      <c r="AQ334" s="29" t="str">
        <f t="shared" si="196"/>
        <v>-</v>
      </c>
      <c r="AR334" s="29" t="str">
        <f t="shared" si="197"/>
        <v>-</v>
      </c>
      <c r="AS334" s="29" t="str">
        <f t="shared" si="198"/>
        <v>-</v>
      </c>
      <c r="AT334" s="30" t="str">
        <f t="shared" si="199"/>
        <v>-</v>
      </c>
      <c r="AU334" s="31">
        <f t="shared" si="200"/>
        <v>8</v>
      </c>
    </row>
    <row r="335" spans="1:47">
      <c r="A335" s="42"/>
      <c r="B335" s="42"/>
      <c r="C335" s="42"/>
      <c r="D335" s="43"/>
      <c r="E335" s="44"/>
      <c r="F335" s="36"/>
      <c r="G335" s="59"/>
      <c r="H335" s="43"/>
      <c r="I335" s="43"/>
      <c r="J335" s="43"/>
      <c r="K335" s="43"/>
      <c r="L335" s="59"/>
      <c r="M335" s="45" t="str">
        <f t="shared" si="173"/>
        <v/>
      </c>
      <c r="N335" s="45" t="str">
        <f t="shared" si="174"/>
        <v/>
      </c>
      <c r="O335" s="45" t="str">
        <f t="shared" si="175"/>
        <v/>
      </c>
      <c r="P335" s="69"/>
      <c r="Q335" s="70"/>
      <c r="R335" s="70"/>
      <c r="S335" s="45"/>
      <c r="T335" s="45"/>
      <c r="U335" s="45"/>
      <c r="V335" s="46">
        <f t="shared" si="176"/>
        <v>0</v>
      </c>
      <c r="W335" s="47" t="str">
        <f t="shared" si="177"/>
        <v>-</v>
      </c>
      <c r="X335" s="38" t="str">
        <f t="shared" si="183"/>
        <v>-</v>
      </c>
      <c r="Y335" s="45"/>
      <c r="Z335" s="26">
        <f t="shared" si="178"/>
        <v>0</v>
      </c>
      <c r="AA335" s="26" t="str">
        <f t="shared" si="179"/>
        <v>-</v>
      </c>
      <c r="AB335" s="26" t="str">
        <f t="shared" si="180"/>
        <v>-</v>
      </c>
      <c r="AC335" s="26" t="str">
        <f t="shared" si="181"/>
        <v>-</v>
      </c>
      <c r="AD335" s="27" t="str">
        <f t="shared" si="182"/>
        <v>-</v>
      </c>
      <c r="AE335" s="28" t="e">
        <f t="shared" si="184"/>
        <v>#VALUE!</v>
      </c>
      <c r="AF335" s="29" t="str">
        <f t="shared" si="185"/>
        <v>-</v>
      </c>
      <c r="AG335" s="29" t="str">
        <f t="shared" si="186"/>
        <v>-</v>
      </c>
      <c r="AH335" s="29" t="str">
        <f t="shared" si="187"/>
        <v>-</v>
      </c>
      <c r="AI335" s="29" t="str">
        <f t="shared" si="188"/>
        <v>-</v>
      </c>
      <c r="AJ335" s="29" t="str">
        <f t="shared" si="189"/>
        <v>-</v>
      </c>
      <c r="AK335" s="30" t="str">
        <f t="shared" si="190"/>
        <v>-</v>
      </c>
      <c r="AL335" s="31">
        <f t="shared" si="191"/>
        <v>8</v>
      </c>
      <c r="AM335" s="32">
        <f t="shared" si="192"/>
        <v>0</v>
      </c>
      <c r="AN335" s="29" t="str">
        <f t="shared" si="193"/>
        <v>-</v>
      </c>
      <c r="AO335" s="29" t="str">
        <f t="shared" si="194"/>
        <v>-</v>
      </c>
      <c r="AP335" s="29" t="str">
        <f t="shared" si="195"/>
        <v>-</v>
      </c>
      <c r="AQ335" s="29" t="str">
        <f t="shared" si="196"/>
        <v>-</v>
      </c>
      <c r="AR335" s="29" t="str">
        <f t="shared" si="197"/>
        <v>-</v>
      </c>
      <c r="AS335" s="29" t="str">
        <f t="shared" si="198"/>
        <v>-</v>
      </c>
      <c r="AT335" s="30" t="str">
        <f t="shared" si="199"/>
        <v>-</v>
      </c>
      <c r="AU335" s="31">
        <f t="shared" si="200"/>
        <v>8</v>
      </c>
    </row>
    <row r="336" spans="1:47">
      <c r="A336" s="33"/>
      <c r="B336" s="33"/>
      <c r="C336" s="33"/>
      <c r="D336" s="34"/>
      <c r="E336" s="35"/>
      <c r="F336" s="36"/>
      <c r="G336" s="59"/>
      <c r="H336" s="34"/>
      <c r="I336" s="34"/>
      <c r="J336" s="34"/>
      <c r="K336" s="34"/>
      <c r="L336" s="59"/>
      <c r="M336" s="37" t="str">
        <f t="shared" si="173"/>
        <v/>
      </c>
      <c r="N336" s="37" t="str">
        <f t="shared" si="174"/>
        <v/>
      </c>
      <c r="O336" s="37" t="str">
        <f t="shared" si="175"/>
        <v/>
      </c>
      <c r="P336" s="69"/>
      <c r="Q336" s="70"/>
      <c r="R336" s="70"/>
      <c r="S336" s="37"/>
      <c r="T336" s="37"/>
      <c r="U336" s="37"/>
      <c r="V336" s="39">
        <f t="shared" si="176"/>
        <v>0</v>
      </c>
      <c r="W336" s="40" t="str">
        <f t="shared" si="177"/>
        <v>-</v>
      </c>
      <c r="X336" s="38" t="str">
        <f t="shared" si="183"/>
        <v>-</v>
      </c>
      <c r="Y336" s="41"/>
      <c r="Z336" s="26">
        <f t="shared" si="178"/>
        <v>0</v>
      </c>
      <c r="AA336" s="26" t="str">
        <f t="shared" si="179"/>
        <v>-</v>
      </c>
      <c r="AB336" s="26" t="str">
        <f t="shared" si="180"/>
        <v>-</v>
      </c>
      <c r="AC336" s="26" t="str">
        <f t="shared" si="181"/>
        <v>-</v>
      </c>
      <c r="AD336" s="27" t="str">
        <f t="shared" si="182"/>
        <v>-</v>
      </c>
      <c r="AE336" s="28" t="e">
        <f t="shared" si="184"/>
        <v>#VALUE!</v>
      </c>
      <c r="AF336" s="29" t="str">
        <f t="shared" si="185"/>
        <v>-</v>
      </c>
      <c r="AG336" s="29" t="str">
        <f t="shared" si="186"/>
        <v>-</v>
      </c>
      <c r="AH336" s="29" t="str">
        <f t="shared" si="187"/>
        <v>-</v>
      </c>
      <c r="AI336" s="29" t="str">
        <f t="shared" si="188"/>
        <v>-</v>
      </c>
      <c r="AJ336" s="29" t="str">
        <f t="shared" si="189"/>
        <v>-</v>
      </c>
      <c r="AK336" s="30" t="str">
        <f t="shared" si="190"/>
        <v>-</v>
      </c>
      <c r="AL336" s="31">
        <f t="shared" si="191"/>
        <v>8</v>
      </c>
      <c r="AM336" s="32">
        <f t="shared" si="192"/>
        <v>0</v>
      </c>
      <c r="AN336" s="29" t="str">
        <f t="shared" si="193"/>
        <v>-</v>
      </c>
      <c r="AO336" s="29" t="str">
        <f t="shared" si="194"/>
        <v>-</v>
      </c>
      <c r="AP336" s="29" t="str">
        <f t="shared" si="195"/>
        <v>-</v>
      </c>
      <c r="AQ336" s="29" t="str">
        <f t="shared" si="196"/>
        <v>-</v>
      </c>
      <c r="AR336" s="29" t="str">
        <f t="shared" si="197"/>
        <v>-</v>
      </c>
      <c r="AS336" s="29" t="str">
        <f t="shared" si="198"/>
        <v>-</v>
      </c>
      <c r="AT336" s="30" t="str">
        <f t="shared" si="199"/>
        <v>-</v>
      </c>
      <c r="AU336" s="31">
        <f t="shared" si="200"/>
        <v>8</v>
      </c>
    </row>
    <row r="337" spans="1:47">
      <c r="A337" s="42"/>
      <c r="B337" s="42"/>
      <c r="C337" s="42"/>
      <c r="D337" s="43"/>
      <c r="E337" s="44"/>
      <c r="F337" s="36"/>
      <c r="G337" s="59"/>
      <c r="H337" s="43"/>
      <c r="I337" s="43"/>
      <c r="J337" s="43"/>
      <c r="K337" s="43"/>
      <c r="L337" s="59"/>
      <c r="M337" s="45" t="str">
        <f t="shared" si="173"/>
        <v/>
      </c>
      <c r="N337" s="45" t="str">
        <f t="shared" si="174"/>
        <v/>
      </c>
      <c r="O337" s="45" t="str">
        <f t="shared" si="175"/>
        <v/>
      </c>
      <c r="P337" s="69"/>
      <c r="Q337" s="70"/>
      <c r="R337" s="70"/>
      <c r="S337" s="45"/>
      <c r="T337" s="45"/>
      <c r="U337" s="45"/>
      <c r="V337" s="46">
        <f t="shared" si="176"/>
        <v>0</v>
      </c>
      <c r="W337" s="47" t="str">
        <f t="shared" si="177"/>
        <v>-</v>
      </c>
      <c r="X337" s="38" t="str">
        <f t="shared" si="183"/>
        <v>-</v>
      </c>
      <c r="Y337" s="45"/>
      <c r="Z337" s="26">
        <f t="shared" si="178"/>
        <v>0</v>
      </c>
      <c r="AA337" s="26" t="str">
        <f t="shared" si="179"/>
        <v>-</v>
      </c>
      <c r="AB337" s="26" t="str">
        <f t="shared" si="180"/>
        <v>-</v>
      </c>
      <c r="AC337" s="26" t="str">
        <f t="shared" si="181"/>
        <v>-</v>
      </c>
      <c r="AD337" s="27" t="str">
        <f t="shared" si="182"/>
        <v>-</v>
      </c>
      <c r="AE337" s="28" t="e">
        <f t="shared" si="184"/>
        <v>#VALUE!</v>
      </c>
      <c r="AF337" s="29" t="str">
        <f t="shared" si="185"/>
        <v>-</v>
      </c>
      <c r="AG337" s="29" t="str">
        <f t="shared" si="186"/>
        <v>-</v>
      </c>
      <c r="AH337" s="29" t="str">
        <f t="shared" si="187"/>
        <v>-</v>
      </c>
      <c r="AI337" s="29" t="str">
        <f t="shared" si="188"/>
        <v>-</v>
      </c>
      <c r="AJ337" s="29" t="str">
        <f t="shared" si="189"/>
        <v>-</v>
      </c>
      <c r="AK337" s="30" t="str">
        <f t="shared" si="190"/>
        <v>-</v>
      </c>
      <c r="AL337" s="31">
        <f t="shared" si="191"/>
        <v>8</v>
      </c>
      <c r="AM337" s="32">
        <f t="shared" si="192"/>
        <v>0</v>
      </c>
      <c r="AN337" s="29" t="str">
        <f t="shared" si="193"/>
        <v>-</v>
      </c>
      <c r="AO337" s="29" t="str">
        <f t="shared" si="194"/>
        <v>-</v>
      </c>
      <c r="AP337" s="29" t="str">
        <f t="shared" si="195"/>
        <v>-</v>
      </c>
      <c r="AQ337" s="29" t="str">
        <f t="shared" si="196"/>
        <v>-</v>
      </c>
      <c r="AR337" s="29" t="str">
        <f t="shared" si="197"/>
        <v>-</v>
      </c>
      <c r="AS337" s="29" t="str">
        <f t="shared" si="198"/>
        <v>-</v>
      </c>
      <c r="AT337" s="30" t="str">
        <f t="shared" si="199"/>
        <v>-</v>
      </c>
      <c r="AU337" s="31">
        <f t="shared" si="200"/>
        <v>8</v>
      </c>
    </row>
    <row r="338" spans="1:47">
      <c r="A338" s="33"/>
      <c r="B338" s="33"/>
      <c r="C338" s="33"/>
      <c r="D338" s="34"/>
      <c r="E338" s="35"/>
      <c r="F338" s="36"/>
      <c r="G338" s="59"/>
      <c r="H338" s="34"/>
      <c r="I338" s="34"/>
      <c r="J338" s="34"/>
      <c r="K338" s="34"/>
      <c r="L338" s="59"/>
      <c r="M338" s="37" t="str">
        <f t="shared" si="173"/>
        <v/>
      </c>
      <c r="N338" s="37" t="str">
        <f t="shared" si="174"/>
        <v/>
      </c>
      <c r="O338" s="37" t="str">
        <f t="shared" si="175"/>
        <v/>
      </c>
      <c r="P338" s="69"/>
      <c r="Q338" s="70"/>
      <c r="R338" s="70"/>
      <c r="S338" s="37"/>
      <c r="T338" s="37"/>
      <c r="U338" s="37"/>
      <c r="V338" s="39">
        <f t="shared" si="176"/>
        <v>0</v>
      </c>
      <c r="W338" s="40" t="str">
        <f t="shared" si="177"/>
        <v>-</v>
      </c>
      <c r="X338" s="38" t="str">
        <f t="shared" si="183"/>
        <v>-</v>
      </c>
      <c r="Y338" s="41"/>
      <c r="Z338" s="26">
        <f t="shared" si="178"/>
        <v>0</v>
      </c>
      <c r="AA338" s="26" t="str">
        <f t="shared" si="179"/>
        <v>-</v>
      </c>
      <c r="AB338" s="26" t="str">
        <f t="shared" si="180"/>
        <v>-</v>
      </c>
      <c r="AC338" s="26" t="str">
        <f t="shared" si="181"/>
        <v>-</v>
      </c>
      <c r="AD338" s="27" t="str">
        <f t="shared" si="182"/>
        <v>-</v>
      </c>
      <c r="AE338" s="28" t="e">
        <f t="shared" si="184"/>
        <v>#VALUE!</v>
      </c>
      <c r="AF338" s="29" t="str">
        <f t="shared" si="185"/>
        <v>-</v>
      </c>
      <c r="AG338" s="29" t="str">
        <f t="shared" si="186"/>
        <v>-</v>
      </c>
      <c r="AH338" s="29" t="str">
        <f t="shared" si="187"/>
        <v>-</v>
      </c>
      <c r="AI338" s="29" t="str">
        <f t="shared" si="188"/>
        <v>-</v>
      </c>
      <c r="AJ338" s="29" t="str">
        <f t="shared" si="189"/>
        <v>-</v>
      </c>
      <c r="AK338" s="30" t="str">
        <f t="shared" si="190"/>
        <v>-</v>
      </c>
      <c r="AL338" s="31">
        <f t="shared" si="191"/>
        <v>8</v>
      </c>
      <c r="AM338" s="32">
        <f t="shared" si="192"/>
        <v>0</v>
      </c>
      <c r="AN338" s="29" t="str">
        <f t="shared" si="193"/>
        <v>-</v>
      </c>
      <c r="AO338" s="29" t="str">
        <f t="shared" si="194"/>
        <v>-</v>
      </c>
      <c r="AP338" s="29" t="str">
        <f t="shared" si="195"/>
        <v>-</v>
      </c>
      <c r="AQ338" s="29" t="str">
        <f t="shared" si="196"/>
        <v>-</v>
      </c>
      <c r="AR338" s="29" t="str">
        <f t="shared" si="197"/>
        <v>-</v>
      </c>
      <c r="AS338" s="29" t="str">
        <f t="shared" si="198"/>
        <v>-</v>
      </c>
      <c r="AT338" s="30" t="str">
        <f t="shared" si="199"/>
        <v>-</v>
      </c>
      <c r="AU338" s="31">
        <f t="shared" si="200"/>
        <v>8</v>
      </c>
    </row>
    <row r="339" spans="1:47">
      <c r="A339" s="42"/>
      <c r="B339" s="42"/>
      <c r="C339" s="42"/>
      <c r="D339" s="43"/>
      <c r="E339" s="44"/>
      <c r="F339" s="36"/>
      <c r="G339" s="59"/>
      <c r="H339" s="43"/>
      <c r="I339" s="43"/>
      <c r="J339" s="43"/>
      <c r="K339" s="43"/>
      <c r="L339" s="59"/>
      <c r="M339" s="45" t="str">
        <f t="shared" si="173"/>
        <v/>
      </c>
      <c r="N339" s="45" t="str">
        <f t="shared" si="174"/>
        <v/>
      </c>
      <c r="O339" s="45" t="str">
        <f t="shared" si="175"/>
        <v/>
      </c>
      <c r="P339" s="69"/>
      <c r="Q339" s="70"/>
      <c r="R339" s="70"/>
      <c r="S339" s="45"/>
      <c r="T339" s="45"/>
      <c r="U339" s="45"/>
      <c r="V339" s="46">
        <f t="shared" si="176"/>
        <v>0</v>
      </c>
      <c r="W339" s="47" t="str">
        <f t="shared" si="177"/>
        <v>-</v>
      </c>
      <c r="X339" s="38" t="str">
        <f t="shared" si="183"/>
        <v>-</v>
      </c>
      <c r="Y339" s="45"/>
      <c r="Z339" s="26">
        <f t="shared" si="178"/>
        <v>0</v>
      </c>
      <c r="AA339" s="26" t="str">
        <f t="shared" si="179"/>
        <v>-</v>
      </c>
      <c r="AB339" s="26" t="str">
        <f t="shared" si="180"/>
        <v>-</v>
      </c>
      <c r="AC339" s="26" t="str">
        <f t="shared" si="181"/>
        <v>-</v>
      </c>
      <c r="AD339" s="27" t="str">
        <f t="shared" si="182"/>
        <v>-</v>
      </c>
      <c r="AE339" s="28" t="e">
        <f t="shared" si="184"/>
        <v>#VALUE!</v>
      </c>
      <c r="AF339" s="29" t="str">
        <f t="shared" si="185"/>
        <v>-</v>
      </c>
      <c r="AG339" s="29" t="str">
        <f t="shared" si="186"/>
        <v>-</v>
      </c>
      <c r="AH339" s="29" t="str">
        <f t="shared" si="187"/>
        <v>-</v>
      </c>
      <c r="AI339" s="29" t="str">
        <f t="shared" si="188"/>
        <v>-</v>
      </c>
      <c r="AJ339" s="29" t="str">
        <f t="shared" si="189"/>
        <v>-</v>
      </c>
      <c r="AK339" s="30" t="str">
        <f t="shared" si="190"/>
        <v>-</v>
      </c>
      <c r="AL339" s="31">
        <f t="shared" si="191"/>
        <v>8</v>
      </c>
      <c r="AM339" s="32">
        <f t="shared" si="192"/>
        <v>0</v>
      </c>
      <c r="AN339" s="29" t="str">
        <f t="shared" si="193"/>
        <v>-</v>
      </c>
      <c r="AO339" s="29" t="str">
        <f t="shared" si="194"/>
        <v>-</v>
      </c>
      <c r="AP339" s="29" t="str">
        <f t="shared" si="195"/>
        <v>-</v>
      </c>
      <c r="AQ339" s="29" t="str">
        <f t="shared" si="196"/>
        <v>-</v>
      </c>
      <c r="AR339" s="29" t="str">
        <f t="shared" si="197"/>
        <v>-</v>
      </c>
      <c r="AS339" s="29" t="str">
        <f t="shared" si="198"/>
        <v>-</v>
      </c>
      <c r="AT339" s="30" t="str">
        <f t="shared" si="199"/>
        <v>-</v>
      </c>
      <c r="AU339" s="31">
        <f t="shared" si="200"/>
        <v>8</v>
      </c>
    </row>
    <row r="340" spans="1:47">
      <c r="A340" s="33"/>
      <c r="B340" s="33"/>
      <c r="C340" s="33"/>
      <c r="D340" s="34"/>
      <c r="E340" s="35"/>
      <c r="F340" s="36"/>
      <c r="G340" s="59"/>
      <c r="H340" s="34"/>
      <c r="I340" s="34"/>
      <c r="J340" s="34"/>
      <c r="K340" s="34"/>
      <c r="L340" s="59"/>
      <c r="M340" s="37" t="str">
        <f t="shared" si="173"/>
        <v/>
      </c>
      <c r="N340" s="37" t="str">
        <f t="shared" si="174"/>
        <v/>
      </c>
      <c r="O340" s="37" t="str">
        <f t="shared" si="175"/>
        <v/>
      </c>
      <c r="P340" s="69"/>
      <c r="Q340" s="70"/>
      <c r="R340" s="70"/>
      <c r="S340" s="37"/>
      <c r="T340" s="37"/>
      <c r="U340" s="37"/>
      <c r="V340" s="39">
        <f t="shared" si="176"/>
        <v>0</v>
      </c>
      <c r="W340" s="40" t="str">
        <f t="shared" si="177"/>
        <v>-</v>
      </c>
      <c r="X340" s="38" t="str">
        <f t="shared" si="183"/>
        <v>-</v>
      </c>
      <c r="Y340" s="41"/>
      <c r="Z340" s="26">
        <f t="shared" si="178"/>
        <v>0</v>
      </c>
      <c r="AA340" s="26" t="str">
        <f t="shared" si="179"/>
        <v>-</v>
      </c>
      <c r="AB340" s="26" t="str">
        <f t="shared" si="180"/>
        <v>-</v>
      </c>
      <c r="AC340" s="26" t="str">
        <f t="shared" si="181"/>
        <v>-</v>
      </c>
      <c r="AD340" s="27" t="str">
        <f t="shared" si="182"/>
        <v>-</v>
      </c>
      <c r="AE340" s="28" t="e">
        <f t="shared" si="184"/>
        <v>#VALUE!</v>
      </c>
      <c r="AF340" s="29" t="str">
        <f t="shared" si="185"/>
        <v>-</v>
      </c>
      <c r="AG340" s="29" t="str">
        <f t="shared" si="186"/>
        <v>-</v>
      </c>
      <c r="AH340" s="29" t="str">
        <f t="shared" si="187"/>
        <v>-</v>
      </c>
      <c r="AI340" s="29" t="str">
        <f t="shared" si="188"/>
        <v>-</v>
      </c>
      <c r="AJ340" s="29" t="str">
        <f t="shared" si="189"/>
        <v>-</v>
      </c>
      <c r="AK340" s="30" t="str">
        <f t="shared" si="190"/>
        <v>-</v>
      </c>
      <c r="AL340" s="31">
        <f t="shared" si="191"/>
        <v>8</v>
      </c>
      <c r="AM340" s="32">
        <f t="shared" si="192"/>
        <v>0</v>
      </c>
      <c r="AN340" s="29" t="str">
        <f t="shared" si="193"/>
        <v>-</v>
      </c>
      <c r="AO340" s="29" t="str">
        <f t="shared" si="194"/>
        <v>-</v>
      </c>
      <c r="AP340" s="29" t="str">
        <f t="shared" si="195"/>
        <v>-</v>
      </c>
      <c r="AQ340" s="29" t="str">
        <f t="shared" si="196"/>
        <v>-</v>
      </c>
      <c r="AR340" s="29" t="str">
        <f t="shared" si="197"/>
        <v>-</v>
      </c>
      <c r="AS340" s="29" t="str">
        <f t="shared" si="198"/>
        <v>-</v>
      </c>
      <c r="AT340" s="30" t="str">
        <f t="shared" si="199"/>
        <v>-</v>
      </c>
      <c r="AU340" s="31">
        <f t="shared" si="200"/>
        <v>8</v>
      </c>
    </row>
    <row r="341" spans="1:47">
      <c r="A341" s="42"/>
      <c r="B341" s="42"/>
      <c r="C341" s="42"/>
      <c r="D341" s="43"/>
      <c r="E341" s="44"/>
      <c r="F341" s="36"/>
      <c r="G341" s="59"/>
      <c r="H341" s="43"/>
      <c r="I341" s="43"/>
      <c r="J341" s="43"/>
      <c r="K341" s="43"/>
      <c r="L341" s="59"/>
      <c r="M341" s="45" t="str">
        <f t="shared" si="173"/>
        <v/>
      </c>
      <c r="N341" s="45" t="str">
        <f t="shared" si="174"/>
        <v/>
      </c>
      <c r="O341" s="45" t="str">
        <f t="shared" si="175"/>
        <v/>
      </c>
      <c r="P341" s="69"/>
      <c r="Q341" s="70"/>
      <c r="R341" s="70"/>
      <c r="S341" s="45"/>
      <c r="T341" s="45"/>
      <c r="U341" s="45"/>
      <c r="V341" s="46">
        <f t="shared" si="176"/>
        <v>0</v>
      </c>
      <c r="W341" s="47" t="str">
        <f t="shared" si="177"/>
        <v>-</v>
      </c>
      <c r="X341" s="38" t="str">
        <f t="shared" si="183"/>
        <v>-</v>
      </c>
      <c r="Y341" s="45"/>
      <c r="Z341" s="26">
        <f t="shared" si="178"/>
        <v>0</v>
      </c>
      <c r="AA341" s="26" t="str">
        <f t="shared" si="179"/>
        <v>-</v>
      </c>
      <c r="AB341" s="26" t="str">
        <f t="shared" si="180"/>
        <v>-</v>
      </c>
      <c r="AC341" s="26" t="str">
        <f t="shared" si="181"/>
        <v>-</v>
      </c>
      <c r="AD341" s="27" t="str">
        <f t="shared" si="182"/>
        <v>-</v>
      </c>
      <c r="AE341" s="28" t="e">
        <f t="shared" si="184"/>
        <v>#VALUE!</v>
      </c>
      <c r="AF341" s="29" t="str">
        <f t="shared" si="185"/>
        <v>-</v>
      </c>
      <c r="AG341" s="29" t="str">
        <f t="shared" si="186"/>
        <v>-</v>
      </c>
      <c r="AH341" s="29" t="str">
        <f t="shared" si="187"/>
        <v>-</v>
      </c>
      <c r="AI341" s="29" t="str">
        <f t="shared" si="188"/>
        <v>-</v>
      </c>
      <c r="AJ341" s="29" t="str">
        <f t="shared" si="189"/>
        <v>-</v>
      </c>
      <c r="AK341" s="30" t="str">
        <f t="shared" si="190"/>
        <v>-</v>
      </c>
      <c r="AL341" s="31">
        <f t="shared" si="191"/>
        <v>8</v>
      </c>
      <c r="AM341" s="32">
        <f t="shared" si="192"/>
        <v>0</v>
      </c>
      <c r="AN341" s="29" t="str">
        <f t="shared" si="193"/>
        <v>-</v>
      </c>
      <c r="AO341" s="29" t="str">
        <f t="shared" si="194"/>
        <v>-</v>
      </c>
      <c r="AP341" s="29" t="str">
        <f t="shared" si="195"/>
        <v>-</v>
      </c>
      <c r="AQ341" s="29" t="str">
        <f t="shared" si="196"/>
        <v>-</v>
      </c>
      <c r="AR341" s="29" t="str">
        <f t="shared" si="197"/>
        <v>-</v>
      </c>
      <c r="AS341" s="29" t="str">
        <f t="shared" si="198"/>
        <v>-</v>
      </c>
      <c r="AT341" s="30" t="str">
        <f t="shared" si="199"/>
        <v>-</v>
      </c>
      <c r="AU341" s="31">
        <f t="shared" si="200"/>
        <v>8</v>
      </c>
    </row>
    <row r="342" spans="1:47">
      <c r="A342" s="33"/>
      <c r="B342" s="33"/>
      <c r="C342" s="33"/>
      <c r="D342" s="34"/>
      <c r="E342" s="35"/>
      <c r="F342" s="36"/>
      <c r="G342" s="59"/>
      <c r="H342" s="34"/>
      <c r="I342" s="34"/>
      <c r="J342" s="34"/>
      <c r="K342" s="34"/>
      <c r="L342" s="59"/>
      <c r="M342" s="37" t="str">
        <f t="shared" si="173"/>
        <v/>
      </c>
      <c r="N342" s="37" t="str">
        <f t="shared" si="174"/>
        <v/>
      </c>
      <c r="O342" s="37" t="str">
        <f t="shared" si="175"/>
        <v/>
      </c>
      <c r="P342" s="69"/>
      <c r="Q342" s="70"/>
      <c r="R342" s="70"/>
      <c r="S342" s="37"/>
      <c r="T342" s="37"/>
      <c r="U342" s="37"/>
      <c r="V342" s="39">
        <f t="shared" si="176"/>
        <v>0</v>
      </c>
      <c r="W342" s="40" t="str">
        <f t="shared" si="177"/>
        <v>-</v>
      </c>
      <c r="X342" s="38" t="str">
        <f t="shared" si="183"/>
        <v>-</v>
      </c>
      <c r="Y342" s="41"/>
      <c r="Z342" s="26">
        <f t="shared" si="178"/>
        <v>0</v>
      </c>
      <c r="AA342" s="26" t="str">
        <f t="shared" si="179"/>
        <v>-</v>
      </c>
      <c r="AB342" s="26" t="str">
        <f t="shared" si="180"/>
        <v>-</v>
      </c>
      <c r="AC342" s="26" t="str">
        <f t="shared" si="181"/>
        <v>-</v>
      </c>
      <c r="AD342" s="27" t="str">
        <f t="shared" si="182"/>
        <v>-</v>
      </c>
      <c r="AE342" s="28" t="e">
        <f t="shared" si="184"/>
        <v>#VALUE!</v>
      </c>
      <c r="AF342" s="29" t="str">
        <f t="shared" si="185"/>
        <v>-</v>
      </c>
      <c r="AG342" s="29" t="str">
        <f t="shared" si="186"/>
        <v>-</v>
      </c>
      <c r="AH342" s="29" t="str">
        <f t="shared" si="187"/>
        <v>-</v>
      </c>
      <c r="AI342" s="29" t="str">
        <f t="shared" si="188"/>
        <v>-</v>
      </c>
      <c r="AJ342" s="29" t="str">
        <f t="shared" si="189"/>
        <v>-</v>
      </c>
      <c r="AK342" s="30" t="str">
        <f t="shared" si="190"/>
        <v>-</v>
      </c>
      <c r="AL342" s="31">
        <f t="shared" si="191"/>
        <v>8</v>
      </c>
      <c r="AM342" s="32">
        <f t="shared" si="192"/>
        <v>0</v>
      </c>
      <c r="AN342" s="29" t="str">
        <f t="shared" si="193"/>
        <v>-</v>
      </c>
      <c r="AO342" s="29" t="str">
        <f t="shared" si="194"/>
        <v>-</v>
      </c>
      <c r="AP342" s="29" t="str">
        <f t="shared" si="195"/>
        <v>-</v>
      </c>
      <c r="AQ342" s="29" t="str">
        <f t="shared" si="196"/>
        <v>-</v>
      </c>
      <c r="AR342" s="29" t="str">
        <f t="shared" si="197"/>
        <v>-</v>
      </c>
      <c r="AS342" s="29" t="str">
        <f t="shared" si="198"/>
        <v>-</v>
      </c>
      <c r="AT342" s="30" t="str">
        <f t="shared" si="199"/>
        <v>-</v>
      </c>
      <c r="AU342" s="31">
        <f t="shared" si="200"/>
        <v>8</v>
      </c>
    </row>
    <row r="343" spans="1:47">
      <c r="A343" s="42"/>
      <c r="B343" s="42"/>
      <c r="C343" s="42"/>
      <c r="D343" s="43"/>
      <c r="E343" s="44"/>
      <c r="F343" s="36"/>
      <c r="G343" s="59"/>
      <c r="H343" s="43"/>
      <c r="I343" s="43"/>
      <c r="J343" s="43"/>
      <c r="K343" s="43"/>
      <c r="L343" s="59"/>
      <c r="M343" s="45" t="str">
        <f t="shared" si="173"/>
        <v/>
      </c>
      <c r="N343" s="45" t="str">
        <f t="shared" si="174"/>
        <v/>
      </c>
      <c r="O343" s="45" t="str">
        <f t="shared" si="175"/>
        <v/>
      </c>
      <c r="P343" s="69"/>
      <c r="Q343" s="70"/>
      <c r="R343" s="70"/>
      <c r="S343" s="45"/>
      <c r="T343" s="45"/>
      <c r="U343" s="45"/>
      <c r="V343" s="46">
        <f t="shared" si="176"/>
        <v>0</v>
      </c>
      <c r="W343" s="47" t="str">
        <f t="shared" si="177"/>
        <v>-</v>
      </c>
      <c r="X343" s="38" t="str">
        <f t="shared" si="183"/>
        <v>-</v>
      </c>
      <c r="Y343" s="45"/>
      <c r="Z343" s="26">
        <f t="shared" si="178"/>
        <v>0</v>
      </c>
      <c r="AA343" s="26" t="str">
        <f t="shared" si="179"/>
        <v>-</v>
      </c>
      <c r="AB343" s="26" t="str">
        <f t="shared" si="180"/>
        <v>-</v>
      </c>
      <c r="AC343" s="26" t="str">
        <f t="shared" si="181"/>
        <v>-</v>
      </c>
      <c r="AD343" s="27" t="str">
        <f t="shared" si="182"/>
        <v>-</v>
      </c>
      <c r="AE343" s="28" t="e">
        <f t="shared" si="184"/>
        <v>#VALUE!</v>
      </c>
      <c r="AF343" s="29" t="str">
        <f t="shared" si="185"/>
        <v>-</v>
      </c>
      <c r="AG343" s="29" t="str">
        <f t="shared" si="186"/>
        <v>-</v>
      </c>
      <c r="AH343" s="29" t="str">
        <f t="shared" si="187"/>
        <v>-</v>
      </c>
      <c r="AI343" s="29" t="str">
        <f t="shared" si="188"/>
        <v>-</v>
      </c>
      <c r="AJ343" s="29" t="str">
        <f t="shared" si="189"/>
        <v>-</v>
      </c>
      <c r="AK343" s="30" t="str">
        <f t="shared" si="190"/>
        <v>-</v>
      </c>
      <c r="AL343" s="31">
        <f t="shared" si="191"/>
        <v>8</v>
      </c>
      <c r="AM343" s="32">
        <f t="shared" si="192"/>
        <v>0</v>
      </c>
      <c r="AN343" s="29" t="str">
        <f t="shared" si="193"/>
        <v>-</v>
      </c>
      <c r="AO343" s="29" t="str">
        <f t="shared" si="194"/>
        <v>-</v>
      </c>
      <c r="AP343" s="29" t="str">
        <f t="shared" si="195"/>
        <v>-</v>
      </c>
      <c r="AQ343" s="29" t="str">
        <f t="shared" si="196"/>
        <v>-</v>
      </c>
      <c r="AR343" s="29" t="str">
        <f t="shared" si="197"/>
        <v>-</v>
      </c>
      <c r="AS343" s="29" t="str">
        <f t="shared" si="198"/>
        <v>-</v>
      </c>
      <c r="AT343" s="30" t="str">
        <f t="shared" si="199"/>
        <v>-</v>
      </c>
      <c r="AU343" s="31">
        <f t="shared" si="200"/>
        <v>8</v>
      </c>
    </row>
    <row r="344" spans="1:47">
      <c r="A344" s="33"/>
      <c r="B344" s="33"/>
      <c r="C344" s="33"/>
      <c r="D344" s="34"/>
      <c r="E344" s="35"/>
      <c r="F344" s="36"/>
      <c r="G344" s="59"/>
      <c r="H344" s="34"/>
      <c r="I344" s="34"/>
      <c r="J344" s="34"/>
      <c r="K344" s="34"/>
      <c r="L344" s="59"/>
      <c r="M344" s="37" t="str">
        <f t="shared" si="173"/>
        <v/>
      </c>
      <c r="N344" s="37" t="str">
        <f t="shared" si="174"/>
        <v/>
      </c>
      <c r="O344" s="37" t="str">
        <f t="shared" si="175"/>
        <v/>
      </c>
      <c r="P344" s="69"/>
      <c r="Q344" s="70"/>
      <c r="R344" s="70"/>
      <c r="S344" s="37"/>
      <c r="T344" s="37"/>
      <c r="U344" s="37"/>
      <c r="V344" s="39">
        <f t="shared" si="176"/>
        <v>0</v>
      </c>
      <c r="W344" s="40" t="str">
        <f t="shared" si="177"/>
        <v>-</v>
      </c>
      <c r="X344" s="38" t="str">
        <f t="shared" si="183"/>
        <v>-</v>
      </c>
      <c r="Y344" s="41"/>
      <c r="Z344" s="26">
        <f t="shared" si="178"/>
        <v>0</v>
      </c>
      <c r="AA344" s="26" t="str">
        <f t="shared" si="179"/>
        <v>-</v>
      </c>
      <c r="AB344" s="26" t="str">
        <f t="shared" si="180"/>
        <v>-</v>
      </c>
      <c r="AC344" s="26" t="str">
        <f t="shared" si="181"/>
        <v>-</v>
      </c>
      <c r="AD344" s="27" t="str">
        <f t="shared" si="182"/>
        <v>-</v>
      </c>
      <c r="AE344" s="28" t="e">
        <f t="shared" si="184"/>
        <v>#VALUE!</v>
      </c>
      <c r="AF344" s="29" t="str">
        <f t="shared" si="185"/>
        <v>-</v>
      </c>
      <c r="AG344" s="29" t="str">
        <f t="shared" si="186"/>
        <v>-</v>
      </c>
      <c r="AH344" s="29" t="str">
        <f t="shared" si="187"/>
        <v>-</v>
      </c>
      <c r="AI344" s="29" t="str">
        <f t="shared" si="188"/>
        <v>-</v>
      </c>
      <c r="AJ344" s="29" t="str">
        <f t="shared" si="189"/>
        <v>-</v>
      </c>
      <c r="AK344" s="30" t="str">
        <f t="shared" si="190"/>
        <v>-</v>
      </c>
      <c r="AL344" s="31">
        <f t="shared" si="191"/>
        <v>8</v>
      </c>
      <c r="AM344" s="32">
        <f t="shared" si="192"/>
        <v>0</v>
      </c>
      <c r="AN344" s="29" t="str">
        <f t="shared" si="193"/>
        <v>-</v>
      </c>
      <c r="AO344" s="29" t="str">
        <f t="shared" si="194"/>
        <v>-</v>
      </c>
      <c r="AP344" s="29" t="str">
        <f t="shared" si="195"/>
        <v>-</v>
      </c>
      <c r="AQ344" s="29" t="str">
        <f t="shared" si="196"/>
        <v>-</v>
      </c>
      <c r="AR344" s="29" t="str">
        <f t="shared" si="197"/>
        <v>-</v>
      </c>
      <c r="AS344" s="29" t="str">
        <f t="shared" si="198"/>
        <v>-</v>
      </c>
      <c r="AT344" s="30" t="str">
        <f t="shared" si="199"/>
        <v>-</v>
      </c>
      <c r="AU344" s="31">
        <f t="shared" si="200"/>
        <v>8</v>
      </c>
    </row>
    <row r="345" spans="1:47">
      <c r="A345" s="42"/>
      <c r="B345" s="42"/>
      <c r="C345" s="42"/>
      <c r="D345" s="43"/>
      <c r="E345" s="44"/>
      <c r="F345" s="36"/>
      <c r="G345" s="59"/>
      <c r="H345" s="43"/>
      <c r="I345" s="43"/>
      <c r="J345" s="43"/>
      <c r="K345" s="43"/>
      <c r="L345" s="59"/>
      <c r="M345" s="45" t="str">
        <f t="shared" si="173"/>
        <v/>
      </c>
      <c r="N345" s="45" t="str">
        <f t="shared" si="174"/>
        <v/>
      </c>
      <c r="O345" s="45" t="str">
        <f t="shared" si="175"/>
        <v/>
      </c>
      <c r="P345" s="69"/>
      <c r="Q345" s="70"/>
      <c r="R345" s="70"/>
      <c r="S345" s="45"/>
      <c r="T345" s="45"/>
      <c r="U345" s="45"/>
      <c r="V345" s="46">
        <f t="shared" si="176"/>
        <v>0</v>
      </c>
      <c r="W345" s="47" t="str">
        <f t="shared" si="177"/>
        <v>-</v>
      </c>
      <c r="X345" s="38" t="str">
        <f t="shared" si="183"/>
        <v>-</v>
      </c>
      <c r="Y345" s="45"/>
      <c r="Z345" s="26">
        <f t="shared" si="178"/>
        <v>0</v>
      </c>
      <c r="AA345" s="26" t="str">
        <f t="shared" si="179"/>
        <v>-</v>
      </c>
      <c r="AB345" s="26" t="str">
        <f t="shared" si="180"/>
        <v>-</v>
      </c>
      <c r="AC345" s="26" t="str">
        <f t="shared" si="181"/>
        <v>-</v>
      </c>
      <c r="AD345" s="27" t="str">
        <f t="shared" si="182"/>
        <v>-</v>
      </c>
      <c r="AE345" s="28" t="e">
        <f t="shared" si="184"/>
        <v>#VALUE!</v>
      </c>
      <c r="AF345" s="29" t="str">
        <f t="shared" si="185"/>
        <v>-</v>
      </c>
      <c r="AG345" s="29" t="str">
        <f t="shared" si="186"/>
        <v>-</v>
      </c>
      <c r="AH345" s="29" t="str">
        <f t="shared" si="187"/>
        <v>-</v>
      </c>
      <c r="AI345" s="29" t="str">
        <f t="shared" si="188"/>
        <v>-</v>
      </c>
      <c r="AJ345" s="29" t="str">
        <f t="shared" si="189"/>
        <v>-</v>
      </c>
      <c r="AK345" s="30" t="str">
        <f t="shared" si="190"/>
        <v>-</v>
      </c>
      <c r="AL345" s="31">
        <f t="shared" si="191"/>
        <v>8</v>
      </c>
      <c r="AM345" s="32">
        <f t="shared" si="192"/>
        <v>0</v>
      </c>
      <c r="AN345" s="29" t="str">
        <f t="shared" si="193"/>
        <v>-</v>
      </c>
      <c r="AO345" s="29" t="str">
        <f t="shared" si="194"/>
        <v>-</v>
      </c>
      <c r="AP345" s="29" t="str">
        <f t="shared" si="195"/>
        <v>-</v>
      </c>
      <c r="AQ345" s="29" t="str">
        <f t="shared" si="196"/>
        <v>-</v>
      </c>
      <c r="AR345" s="29" t="str">
        <f t="shared" si="197"/>
        <v>-</v>
      </c>
      <c r="AS345" s="29" t="str">
        <f t="shared" si="198"/>
        <v>-</v>
      </c>
      <c r="AT345" s="30" t="str">
        <f t="shared" si="199"/>
        <v>-</v>
      </c>
      <c r="AU345" s="31">
        <f t="shared" si="200"/>
        <v>8</v>
      </c>
    </row>
    <row r="346" spans="1:47">
      <c r="A346" s="33"/>
      <c r="B346" s="33"/>
      <c r="C346" s="33"/>
      <c r="D346" s="34"/>
      <c r="E346" s="35"/>
      <c r="F346" s="36"/>
      <c r="G346" s="59"/>
      <c r="H346" s="34"/>
      <c r="I346" s="34"/>
      <c r="J346" s="34"/>
      <c r="K346" s="34"/>
      <c r="L346" s="59"/>
      <c r="M346" s="37" t="str">
        <f t="shared" si="173"/>
        <v/>
      </c>
      <c r="N346" s="37" t="str">
        <f t="shared" si="174"/>
        <v/>
      </c>
      <c r="O346" s="37" t="str">
        <f t="shared" si="175"/>
        <v/>
      </c>
      <c r="P346" s="69"/>
      <c r="Q346" s="70"/>
      <c r="R346" s="70"/>
      <c r="S346" s="37"/>
      <c r="T346" s="37"/>
      <c r="U346" s="37"/>
      <c r="V346" s="39">
        <f t="shared" si="176"/>
        <v>0</v>
      </c>
      <c r="W346" s="40" t="str">
        <f t="shared" si="177"/>
        <v>-</v>
      </c>
      <c r="X346" s="38" t="str">
        <f t="shared" si="183"/>
        <v>-</v>
      </c>
      <c r="Y346" s="41"/>
      <c r="Z346" s="26">
        <f t="shared" si="178"/>
        <v>0</v>
      </c>
      <c r="AA346" s="26" t="str">
        <f t="shared" si="179"/>
        <v>-</v>
      </c>
      <c r="AB346" s="26" t="str">
        <f t="shared" si="180"/>
        <v>-</v>
      </c>
      <c r="AC346" s="26" t="str">
        <f t="shared" si="181"/>
        <v>-</v>
      </c>
      <c r="AD346" s="27" t="str">
        <f t="shared" si="182"/>
        <v>-</v>
      </c>
      <c r="AE346" s="28" t="e">
        <f t="shared" si="184"/>
        <v>#VALUE!</v>
      </c>
      <c r="AF346" s="29" t="str">
        <f t="shared" si="185"/>
        <v>-</v>
      </c>
      <c r="AG346" s="29" t="str">
        <f t="shared" si="186"/>
        <v>-</v>
      </c>
      <c r="AH346" s="29" t="str">
        <f t="shared" si="187"/>
        <v>-</v>
      </c>
      <c r="AI346" s="29" t="str">
        <f t="shared" si="188"/>
        <v>-</v>
      </c>
      <c r="AJ346" s="29" t="str">
        <f t="shared" si="189"/>
        <v>-</v>
      </c>
      <c r="AK346" s="30" t="str">
        <f t="shared" si="190"/>
        <v>-</v>
      </c>
      <c r="AL346" s="31">
        <f t="shared" si="191"/>
        <v>8</v>
      </c>
      <c r="AM346" s="32">
        <f t="shared" si="192"/>
        <v>0</v>
      </c>
      <c r="AN346" s="29" t="str">
        <f t="shared" si="193"/>
        <v>-</v>
      </c>
      <c r="AO346" s="29" t="str">
        <f t="shared" si="194"/>
        <v>-</v>
      </c>
      <c r="AP346" s="29" t="str">
        <f t="shared" si="195"/>
        <v>-</v>
      </c>
      <c r="AQ346" s="29" t="str">
        <f t="shared" si="196"/>
        <v>-</v>
      </c>
      <c r="AR346" s="29" t="str">
        <f t="shared" si="197"/>
        <v>-</v>
      </c>
      <c r="AS346" s="29" t="str">
        <f t="shared" si="198"/>
        <v>-</v>
      </c>
      <c r="AT346" s="30" t="str">
        <f t="shared" si="199"/>
        <v>-</v>
      </c>
      <c r="AU346" s="31">
        <f t="shared" si="200"/>
        <v>8</v>
      </c>
    </row>
    <row r="347" spans="1:47">
      <c r="A347" s="42"/>
      <c r="B347" s="42"/>
      <c r="C347" s="42"/>
      <c r="D347" s="43"/>
      <c r="E347" s="44"/>
      <c r="F347" s="36"/>
      <c r="G347" s="59"/>
      <c r="H347" s="43"/>
      <c r="I347" s="43"/>
      <c r="J347" s="43"/>
      <c r="K347" s="43"/>
      <c r="L347" s="59"/>
      <c r="M347" s="45" t="str">
        <f t="shared" si="173"/>
        <v/>
      </c>
      <c r="N347" s="45" t="str">
        <f t="shared" si="174"/>
        <v/>
      </c>
      <c r="O347" s="45" t="str">
        <f t="shared" si="175"/>
        <v/>
      </c>
      <c r="P347" s="69"/>
      <c r="Q347" s="70"/>
      <c r="R347" s="70"/>
      <c r="S347" s="45"/>
      <c r="T347" s="45"/>
      <c r="U347" s="45"/>
      <c r="V347" s="46">
        <f t="shared" si="176"/>
        <v>0</v>
      </c>
      <c r="W347" s="47" t="str">
        <f t="shared" si="177"/>
        <v>-</v>
      </c>
      <c r="X347" s="38" t="str">
        <f t="shared" si="183"/>
        <v>-</v>
      </c>
      <c r="Y347" s="45"/>
      <c r="Z347" s="26">
        <f t="shared" si="178"/>
        <v>0</v>
      </c>
      <c r="AA347" s="26" t="str">
        <f t="shared" si="179"/>
        <v>-</v>
      </c>
      <c r="AB347" s="26" t="str">
        <f t="shared" si="180"/>
        <v>-</v>
      </c>
      <c r="AC347" s="26" t="str">
        <f t="shared" si="181"/>
        <v>-</v>
      </c>
      <c r="AD347" s="27" t="str">
        <f t="shared" si="182"/>
        <v>-</v>
      </c>
      <c r="AE347" s="28" t="e">
        <f t="shared" si="184"/>
        <v>#VALUE!</v>
      </c>
      <c r="AF347" s="29" t="str">
        <f t="shared" si="185"/>
        <v>-</v>
      </c>
      <c r="AG347" s="29" t="str">
        <f t="shared" si="186"/>
        <v>-</v>
      </c>
      <c r="AH347" s="29" t="str">
        <f t="shared" si="187"/>
        <v>-</v>
      </c>
      <c r="AI347" s="29" t="str">
        <f t="shared" si="188"/>
        <v>-</v>
      </c>
      <c r="AJ347" s="29" t="str">
        <f t="shared" si="189"/>
        <v>-</v>
      </c>
      <c r="AK347" s="30" t="str">
        <f t="shared" si="190"/>
        <v>-</v>
      </c>
      <c r="AL347" s="31">
        <f t="shared" si="191"/>
        <v>8</v>
      </c>
      <c r="AM347" s="32">
        <f t="shared" si="192"/>
        <v>0</v>
      </c>
      <c r="AN347" s="29" t="str">
        <f t="shared" si="193"/>
        <v>-</v>
      </c>
      <c r="AO347" s="29" t="str">
        <f t="shared" si="194"/>
        <v>-</v>
      </c>
      <c r="AP347" s="29" t="str">
        <f t="shared" si="195"/>
        <v>-</v>
      </c>
      <c r="AQ347" s="29" t="str">
        <f t="shared" si="196"/>
        <v>-</v>
      </c>
      <c r="AR347" s="29" t="str">
        <f t="shared" si="197"/>
        <v>-</v>
      </c>
      <c r="AS347" s="29" t="str">
        <f t="shared" si="198"/>
        <v>-</v>
      </c>
      <c r="AT347" s="30" t="str">
        <f t="shared" si="199"/>
        <v>-</v>
      </c>
      <c r="AU347" s="31">
        <f t="shared" si="200"/>
        <v>8</v>
      </c>
    </row>
    <row r="348" spans="1:47">
      <c r="A348" s="33"/>
      <c r="B348" s="33"/>
      <c r="C348" s="33"/>
      <c r="D348" s="34"/>
      <c r="E348" s="35"/>
      <c r="F348" s="36"/>
      <c r="G348" s="59"/>
      <c r="H348" s="34"/>
      <c r="I348" s="34"/>
      <c r="J348" s="34"/>
      <c r="K348" s="34"/>
      <c r="L348" s="59"/>
      <c r="M348" s="37" t="str">
        <f t="shared" si="173"/>
        <v/>
      </c>
      <c r="N348" s="37" t="str">
        <f t="shared" si="174"/>
        <v/>
      </c>
      <c r="O348" s="37" t="str">
        <f t="shared" si="175"/>
        <v/>
      </c>
      <c r="P348" s="69"/>
      <c r="Q348" s="70"/>
      <c r="R348" s="70"/>
      <c r="S348" s="37"/>
      <c r="T348" s="37"/>
      <c r="U348" s="37"/>
      <c r="V348" s="39">
        <f t="shared" si="176"/>
        <v>0</v>
      </c>
      <c r="W348" s="40" t="str">
        <f t="shared" si="177"/>
        <v>-</v>
      </c>
      <c r="X348" s="38" t="str">
        <f t="shared" si="183"/>
        <v>-</v>
      </c>
      <c r="Y348" s="41"/>
      <c r="Z348" s="26">
        <f t="shared" si="178"/>
        <v>0</v>
      </c>
      <c r="AA348" s="26" t="str">
        <f t="shared" si="179"/>
        <v>-</v>
      </c>
      <c r="AB348" s="26" t="str">
        <f t="shared" si="180"/>
        <v>-</v>
      </c>
      <c r="AC348" s="26" t="str">
        <f t="shared" si="181"/>
        <v>-</v>
      </c>
      <c r="AD348" s="27" t="str">
        <f t="shared" si="182"/>
        <v>-</v>
      </c>
      <c r="AE348" s="28" t="e">
        <f t="shared" si="184"/>
        <v>#VALUE!</v>
      </c>
      <c r="AF348" s="29" t="str">
        <f t="shared" si="185"/>
        <v>-</v>
      </c>
      <c r="AG348" s="29" t="str">
        <f t="shared" si="186"/>
        <v>-</v>
      </c>
      <c r="AH348" s="29" t="str">
        <f t="shared" si="187"/>
        <v>-</v>
      </c>
      <c r="AI348" s="29" t="str">
        <f t="shared" si="188"/>
        <v>-</v>
      </c>
      <c r="AJ348" s="29" t="str">
        <f t="shared" si="189"/>
        <v>-</v>
      </c>
      <c r="AK348" s="30" t="str">
        <f t="shared" si="190"/>
        <v>-</v>
      </c>
      <c r="AL348" s="31">
        <f t="shared" si="191"/>
        <v>8</v>
      </c>
      <c r="AM348" s="32">
        <f t="shared" si="192"/>
        <v>0</v>
      </c>
      <c r="AN348" s="29" t="str">
        <f t="shared" si="193"/>
        <v>-</v>
      </c>
      <c r="AO348" s="29" t="str">
        <f t="shared" si="194"/>
        <v>-</v>
      </c>
      <c r="AP348" s="29" t="str">
        <f t="shared" si="195"/>
        <v>-</v>
      </c>
      <c r="AQ348" s="29" t="str">
        <f t="shared" si="196"/>
        <v>-</v>
      </c>
      <c r="AR348" s="29" t="str">
        <f t="shared" si="197"/>
        <v>-</v>
      </c>
      <c r="AS348" s="29" t="str">
        <f t="shared" si="198"/>
        <v>-</v>
      </c>
      <c r="AT348" s="30" t="str">
        <f t="shared" si="199"/>
        <v>-</v>
      </c>
      <c r="AU348" s="31">
        <f t="shared" si="200"/>
        <v>8</v>
      </c>
    </row>
    <row r="349" spans="1:47">
      <c r="A349" s="42"/>
      <c r="B349" s="42"/>
      <c r="C349" s="42"/>
      <c r="D349" s="43"/>
      <c r="E349" s="44"/>
      <c r="F349" s="36"/>
      <c r="G349" s="59"/>
      <c r="H349" s="43"/>
      <c r="I349" s="43"/>
      <c r="J349" s="43"/>
      <c r="K349" s="43"/>
      <c r="L349" s="59"/>
      <c r="M349" s="45" t="str">
        <f t="shared" si="173"/>
        <v/>
      </c>
      <c r="N349" s="45" t="str">
        <f t="shared" si="174"/>
        <v/>
      </c>
      <c r="O349" s="45" t="str">
        <f t="shared" si="175"/>
        <v/>
      </c>
      <c r="P349" s="69"/>
      <c r="Q349" s="70"/>
      <c r="R349" s="70"/>
      <c r="S349" s="45"/>
      <c r="T349" s="45"/>
      <c r="U349" s="45"/>
      <c r="V349" s="46">
        <f t="shared" si="176"/>
        <v>0</v>
      </c>
      <c r="W349" s="47" t="str">
        <f t="shared" si="177"/>
        <v>-</v>
      </c>
      <c r="X349" s="38" t="str">
        <f t="shared" si="183"/>
        <v>-</v>
      </c>
      <c r="Y349" s="45"/>
      <c r="Z349" s="26">
        <f t="shared" si="178"/>
        <v>0</v>
      </c>
      <c r="AA349" s="26" t="str">
        <f t="shared" si="179"/>
        <v>-</v>
      </c>
      <c r="AB349" s="26" t="str">
        <f t="shared" si="180"/>
        <v>-</v>
      </c>
      <c r="AC349" s="26" t="str">
        <f t="shared" si="181"/>
        <v>-</v>
      </c>
      <c r="AD349" s="27" t="str">
        <f t="shared" si="182"/>
        <v>-</v>
      </c>
      <c r="AE349" s="28" t="e">
        <f t="shared" si="184"/>
        <v>#VALUE!</v>
      </c>
      <c r="AF349" s="29" t="str">
        <f t="shared" si="185"/>
        <v>-</v>
      </c>
      <c r="AG349" s="29" t="str">
        <f t="shared" si="186"/>
        <v>-</v>
      </c>
      <c r="AH349" s="29" t="str">
        <f t="shared" si="187"/>
        <v>-</v>
      </c>
      <c r="AI349" s="29" t="str">
        <f t="shared" si="188"/>
        <v>-</v>
      </c>
      <c r="AJ349" s="29" t="str">
        <f t="shared" si="189"/>
        <v>-</v>
      </c>
      <c r="AK349" s="30" t="str">
        <f t="shared" si="190"/>
        <v>-</v>
      </c>
      <c r="AL349" s="31">
        <f t="shared" si="191"/>
        <v>8</v>
      </c>
      <c r="AM349" s="32">
        <f t="shared" si="192"/>
        <v>0</v>
      </c>
      <c r="AN349" s="29" t="str">
        <f t="shared" si="193"/>
        <v>-</v>
      </c>
      <c r="AO349" s="29" t="str">
        <f t="shared" si="194"/>
        <v>-</v>
      </c>
      <c r="AP349" s="29" t="str">
        <f t="shared" si="195"/>
        <v>-</v>
      </c>
      <c r="AQ349" s="29" t="str">
        <f t="shared" si="196"/>
        <v>-</v>
      </c>
      <c r="AR349" s="29" t="str">
        <f t="shared" si="197"/>
        <v>-</v>
      </c>
      <c r="AS349" s="29" t="str">
        <f t="shared" si="198"/>
        <v>-</v>
      </c>
      <c r="AT349" s="30" t="str">
        <f t="shared" si="199"/>
        <v>-</v>
      </c>
      <c r="AU349" s="31">
        <f t="shared" si="200"/>
        <v>8</v>
      </c>
    </row>
    <row r="350" spans="1:47">
      <c r="A350" s="33"/>
      <c r="B350" s="33"/>
      <c r="C350" s="33"/>
      <c r="D350" s="34"/>
      <c r="E350" s="35"/>
      <c r="F350" s="36"/>
      <c r="G350" s="59"/>
      <c r="H350" s="34"/>
      <c r="I350" s="34"/>
      <c r="J350" s="34"/>
      <c r="K350" s="34"/>
      <c r="L350" s="59"/>
      <c r="M350" s="37" t="str">
        <f t="shared" si="173"/>
        <v/>
      </c>
      <c r="N350" s="37" t="str">
        <f t="shared" si="174"/>
        <v/>
      </c>
      <c r="O350" s="37" t="str">
        <f t="shared" si="175"/>
        <v/>
      </c>
      <c r="P350" s="69"/>
      <c r="Q350" s="70"/>
      <c r="R350" s="70"/>
      <c r="S350" s="37"/>
      <c r="T350" s="37"/>
      <c r="U350" s="37"/>
      <c r="V350" s="39">
        <f t="shared" si="176"/>
        <v>0</v>
      </c>
      <c r="W350" s="40" t="str">
        <f t="shared" si="177"/>
        <v>-</v>
      </c>
      <c r="X350" s="38" t="str">
        <f t="shared" si="183"/>
        <v>-</v>
      </c>
      <c r="Y350" s="41"/>
      <c r="Z350" s="26">
        <f t="shared" si="178"/>
        <v>0</v>
      </c>
      <c r="AA350" s="26" t="str">
        <f t="shared" si="179"/>
        <v>-</v>
      </c>
      <c r="AB350" s="26" t="str">
        <f t="shared" si="180"/>
        <v>-</v>
      </c>
      <c r="AC350" s="26" t="str">
        <f t="shared" si="181"/>
        <v>-</v>
      </c>
      <c r="AD350" s="27" t="str">
        <f t="shared" si="182"/>
        <v>-</v>
      </c>
      <c r="AE350" s="28" t="e">
        <f t="shared" si="184"/>
        <v>#VALUE!</v>
      </c>
      <c r="AF350" s="29" t="str">
        <f t="shared" si="185"/>
        <v>-</v>
      </c>
      <c r="AG350" s="29" t="str">
        <f t="shared" si="186"/>
        <v>-</v>
      </c>
      <c r="AH350" s="29" t="str">
        <f t="shared" si="187"/>
        <v>-</v>
      </c>
      <c r="AI350" s="29" t="str">
        <f t="shared" si="188"/>
        <v>-</v>
      </c>
      <c r="AJ350" s="29" t="str">
        <f t="shared" si="189"/>
        <v>-</v>
      </c>
      <c r="AK350" s="30" t="str">
        <f t="shared" si="190"/>
        <v>-</v>
      </c>
      <c r="AL350" s="31">
        <f t="shared" si="191"/>
        <v>8</v>
      </c>
      <c r="AM350" s="32">
        <f t="shared" si="192"/>
        <v>0</v>
      </c>
      <c r="AN350" s="29" t="str">
        <f t="shared" si="193"/>
        <v>-</v>
      </c>
      <c r="AO350" s="29" t="str">
        <f t="shared" si="194"/>
        <v>-</v>
      </c>
      <c r="AP350" s="29" t="str">
        <f t="shared" si="195"/>
        <v>-</v>
      </c>
      <c r="AQ350" s="29" t="str">
        <f t="shared" si="196"/>
        <v>-</v>
      </c>
      <c r="AR350" s="29" t="str">
        <f t="shared" si="197"/>
        <v>-</v>
      </c>
      <c r="AS350" s="29" t="str">
        <f t="shared" si="198"/>
        <v>-</v>
      </c>
      <c r="AT350" s="30" t="str">
        <f t="shared" si="199"/>
        <v>-</v>
      </c>
      <c r="AU350" s="31">
        <f t="shared" si="200"/>
        <v>8</v>
      </c>
    </row>
    <row r="351" spans="1:47">
      <c r="A351" s="42"/>
      <c r="B351" s="42"/>
      <c r="C351" s="42"/>
      <c r="D351" s="43"/>
      <c r="E351" s="44"/>
      <c r="F351" s="36"/>
      <c r="G351" s="59"/>
      <c r="H351" s="43"/>
      <c r="I351" s="43"/>
      <c r="J351" s="43"/>
      <c r="K351" s="43"/>
      <c r="L351" s="59"/>
      <c r="M351" s="45" t="str">
        <f t="shared" si="173"/>
        <v/>
      </c>
      <c r="N351" s="45" t="str">
        <f t="shared" si="174"/>
        <v/>
      </c>
      <c r="O351" s="45" t="str">
        <f t="shared" si="175"/>
        <v/>
      </c>
      <c r="P351" s="69"/>
      <c r="Q351" s="70"/>
      <c r="R351" s="70"/>
      <c r="S351" s="45"/>
      <c r="T351" s="45"/>
      <c r="U351" s="45"/>
      <c r="V351" s="46">
        <f t="shared" si="176"/>
        <v>0</v>
      </c>
      <c r="W351" s="47" t="str">
        <f t="shared" si="177"/>
        <v>-</v>
      </c>
      <c r="X351" s="38" t="str">
        <f t="shared" si="183"/>
        <v>-</v>
      </c>
      <c r="Y351" s="45"/>
      <c r="Z351" s="26">
        <f t="shared" si="178"/>
        <v>0</v>
      </c>
      <c r="AA351" s="26" t="str">
        <f t="shared" si="179"/>
        <v>-</v>
      </c>
      <c r="AB351" s="26" t="str">
        <f t="shared" si="180"/>
        <v>-</v>
      </c>
      <c r="AC351" s="26" t="str">
        <f t="shared" si="181"/>
        <v>-</v>
      </c>
      <c r="AD351" s="27" t="str">
        <f t="shared" si="182"/>
        <v>-</v>
      </c>
      <c r="AE351" s="28" t="e">
        <f t="shared" si="184"/>
        <v>#VALUE!</v>
      </c>
      <c r="AF351" s="29" t="str">
        <f t="shared" si="185"/>
        <v>-</v>
      </c>
      <c r="AG351" s="29" t="str">
        <f t="shared" si="186"/>
        <v>-</v>
      </c>
      <c r="AH351" s="29" t="str">
        <f t="shared" si="187"/>
        <v>-</v>
      </c>
      <c r="AI351" s="29" t="str">
        <f t="shared" si="188"/>
        <v>-</v>
      </c>
      <c r="AJ351" s="29" t="str">
        <f t="shared" si="189"/>
        <v>-</v>
      </c>
      <c r="AK351" s="30" t="str">
        <f t="shared" si="190"/>
        <v>-</v>
      </c>
      <c r="AL351" s="31">
        <f t="shared" si="191"/>
        <v>8</v>
      </c>
      <c r="AM351" s="32">
        <f t="shared" si="192"/>
        <v>0</v>
      </c>
      <c r="AN351" s="29" t="str">
        <f t="shared" si="193"/>
        <v>-</v>
      </c>
      <c r="AO351" s="29" t="str">
        <f t="shared" si="194"/>
        <v>-</v>
      </c>
      <c r="AP351" s="29" t="str">
        <f t="shared" si="195"/>
        <v>-</v>
      </c>
      <c r="AQ351" s="29" t="str">
        <f t="shared" si="196"/>
        <v>-</v>
      </c>
      <c r="AR351" s="29" t="str">
        <f t="shared" si="197"/>
        <v>-</v>
      </c>
      <c r="AS351" s="29" t="str">
        <f t="shared" si="198"/>
        <v>-</v>
      </c>
      <c r="AT351" s="30" t="str">
        <f t="shared" si="199"/>
        <v>-</v>
      </c>
      <c r="AU351" s="31">
        <f t="shared" si="200"/>
        <v>8</v>
      </c>
    </row>
    <row r="352" spans="1:47">
      <c r="A352" s="33"/>
      <c r="B352" s="33"/>
      <c r="C352" s="33"/>
      <c r="D352" s="34"/>
      <c r="E352" s="35"/>
      <c r="F352" s="36"/>
      <c r="G352" s="59"/>
      <c r="H352" s="34"/>
      <c r="I352" s="34"/>
      <c r="J352" s="34"/>
      <c r="K352" s="34"/>
      <c r="L352" s="59"/>
      <c r="M352" s="37" t="str">
        <f t="shared" si="173"/>
        <v/>
      </c>
      <c r="N352" s="37" t="str">
        <f t="shared" si="174"/>
        <v/>
      </c>
      <c r="O352" s="37" t="str">
        <f t="shared" si="175"/>
        <v/>
      </c>
      <c r="P352" s="69"/>
      <c r="Q352" s="70"/>
      <c r="R352" s="70"/>
      <c r="S352" s="37"/>
      <c r="T352" s="37"/>
      <c r="U352" s="37"/>
      <c r="V352" s="39">
        <f t="shared" si="176"/>
        <v>0</v>
      </c>
      <c r="W352" s="40" t="str">
        <f t="shared" si="177"/>
        <v>-</v>
      </c>
      <c r="X352" s="38" t="str">
        <f t="shared" si="183"/>
        <v>-</v>
      </c>
      <c r="Y352" s="41"/>
      <c r="Z352" s="26">
        <f t="shared" si="178"/>
        <v>0</v>
      </c>
      <c r="AA352" s="26" t="str">
        <f t="shared" si="179"/>
        <v>-</v>
      </c>
      <c r="AB352" s="26" t="str">
        <f t="shared" si="180"/>
        <v>-</v>
      </c>
      <c r="AC352" s="26" t="str">
        <f t="shared" si="181"/>
        <v>-</v>
      </c>
      <c r="AD352" s="27" t="str">
        <f t="shared" si="182"/>
        <v>-</v>
      </c>
      <c r="AE352" s="28" t="e">
        <f t="shared" si="184"/>
        <v>#VALUE!</v>
      </c>
      <c r="AF352" s="29" t="str">
        <f t="shared" si="185"/>
        <v>-</v>
      </c>
      <c r="AG352" s="29" t="str">
        <f t="shared" si="186"/>
        <v>-</v>
      </c>
      <c r="AH352" s="29" t="str">
        <f t="shared" si="187"/>
        <v>-</v>
      </c>
      <c r="AI352" s="29" t="str">
        <f t="shared" si="188"/>
        <v>-</v>
      </c>
      <c r="AJ352" s="29" t="str">
        <f t="shared" si="189"/>
        <v>-</v>
      </c>
      <c r="AK352" s="30" t="str">
        <f t="shared" si="190"/>
        <v>-</v>
      </c>
      <c r="AL352" s="31">
        <f t="shared" si="191"/>
        <v>8</v>
      </c>
      <c r="AM352" s="32">
        <f t="shared" si="192"/>
        <v>0</v>
      </c>
      <c r="AN352" s="29" t="str">
        <f t="shared" si="193"/>
        <v>-</v>
      </c>
      <c r="AO352" s="29" t="str">
        <f t="shared" si="194"/>
        <v>-</v>
      </c>
      <c r="AP352" s="29" t="str">
        <f t="shared" si="195"/>
        <v>-</v>
      </c>
      <c r="AQ352" s="29" t="str">
        <f t="shared" si="196"/>
        <v>-</v>
      </c>
      <c r="AR352" s="29" t="str">
        <f t="shared" si="197"/>
        <v>-</v>
      </c>
      <c r="AS352" s="29" t="str">
        <f t="shared" si="198"/>
        <v>-</v>
      </c>
      <c r="AT352" s="30" t="str">
        <f t="shared" si="199"/>
        <v>-</v>
      </c>
      <c r="AU352" s="31">
        <f t="shared" si="200"/>
        <v>8</v>
      </c>
    </row>
    <row r="353" spans="1:47">
      <c r="A353" s="42"/>
      <c r="B353" s="42"/>
      <c r="C353" s="42"/>
      <c r="D353" s="43"/>
      <c r="E353" s="44"/>
      <c r="F353" s="36"/>
      <c r="G353" s="59"/>
      <c r="H353" s="43"/>
      <c r="I353" s="43"/>
      <c r="J353" s="43"/>
      <c r="K353" s="43"/>
      <c r="L353" s="59"/>
      <c r="M353" s="45" t="str">
        <f t="shared" si="173"/>
        <v/>
      </c>
      <c r="N353" s="45" t="str">
        <f t="shared" si="174"/>
        <v/>
      </c>
      <c r="O353" s="45" t="str">
        <f t="shared" si="175"/>
        <v/>
      </c>
      <c r="P353" s="69"/>
      <c r="Q353" s="70"/>
      <c r="R353" s="70"/>
      <c r="S353" s="45"/>
      <c r="T353" s="45"/>
      <c r="U353" s="45"/>
      <c r="V353" s="46">
        <f t="shared" si="176"/>
        <v>0</v>
      </c>
      <c r="W353" s="47" t="str">
        <f t="shared" si="177"/>
        <v>-</v>
      </c>
      <c r="X353" s="38" t="str">
        <f t="shared" si="183"/>
        <v>-</v>
      </c>
      <c r="Y353" s="45"/>
      <c r="Z353" s="26">
        <f t="shared" si="178"/>
        <v>0</v>
      </c>
      <c r="AA353" s="26" t="str">
        <f t="shared" si="179"/>
        <v>-</v>
      </c>
      <c r="AB353" s="26" t="str">
        <f t="shared" si="180"/>
        <v>-</v>
      </c>
      <c r="AC353" s="26" t="str">
        <f t="shared" si="181"/>
        <v>-</v>
      </c>
      <c r="AD353" s="27" t="str">
        <f t="shared" si="182"/>
        <v>-</v>
      </c>
      <c r="AE353" s="28" t="e">
        <f t="shared" si="184"/>
        <v>#VALUE!</v>
      </c>
      <c r="AF353" s="29" t="str">
        <f t="shared" si="185"/>
        <v>-</v>
      </c>
      <c r="AG353" s="29" t="str">
        <f t="shared" si="186"/>
        <v>-</v>
      </c>
      <c r="AH353" s="29" t="str">
        <f t="shared" si="187"/>
        <v>-</v>
      </c>
      <c r="AI353" s="29" t="str">
        <f t="shared" si="188"/>
        <v>-</v>
      </c>
      <c r="AJ353" s="29" t="str">
        <f t="shared" si="189"/>
        <v>-</v>
      </c>
      <c r="AK353" s="30" t="str">
        <f t="shared" si="190"/>
        <v>-</v>
      </c>
      <c r="AL353" s="31">
        <f t="shared" si="191"/>
        <v>8</v>
      </c>
      <c r="AM353" s="32">
        <f t="shared" si="192"/>
        <v>0</v>
      </c>
      <c r="AN353" s="29" t="str">
        <f t="shared" si="193"/>
        <v>-</v>
      </c>
      <c r="AO353" s="29" t="str">
        <f t="shared" si="194"/>
        <v>-</v>
      </c>
      <c r="AP353" s="29" t="str">
        <f t="shared" si="195"/>
        <v>-</v>
      </c>
      <c r="AQ353" s="29" t="str">
        <f t="shared" si="196"/>
        <v>-</v>
      </c>
      <c r="AR353" s="29" t="str">
        <f t="shared" si="197"/>
        <v>-</v>
      </c>
      <c r="AS353" s="29" t="str">
        <f t="shared" si="198"/>
        <v>-</v>
      </c>
      <c r="AT353" s="30" t="str">
        <f t="shared" si="199"/>
        <v>-</v>
      </c>
      <c r="AU353" s="31">
        <f t="shared" si="200"/>
        <v>8</v>
      </c>
    </row>
    <row r="354" spans="1:47">
      <c r="A354" s="33"/>
      <c r="B354" s="33"/>
      <c r="C354" s="33"/>
      <c r="D354" s="34"/>
      <c r="E354" s="35"/>
      <c r="F354" s="36"/>
      <c r="G354" s="59"/>
      <c r="H354" s="34"/>
      <c r="I354" s="34"/>
      <c r="J354" s="34"/>
      <c r="K354" s="34"/>
      <c r="L354" s="59"/>
      <c r="M354" s="37" t="str">
        <f t="shared" si="173"/>
        <v/>
      </c>
      <c r="N354" s="37" t="str">
        <f t="shared" si="174"/>
        <v/>
      </c>
      <c r="O354" s="37" t="str">
        <f t="shared" si="175"/>
        <v/>
      </c>
      <c r="P354" s="69"/>
      <c r="Q354" s="70"/>
      <c r="R354" s="70"/>
      <c r="S354" s="37"/>
      <c r="T354" s="37"/>
      <c r="U354" s="37"/>
      <c r="V354" s="39">
        <f t="shared" si="176"/>
        <v>0</v>
      </c>
      <c r="W354" s="40" t="str">
        <f t="shared" si="177"/>
        <v>-</v>
      </c>
      <c r="X354" s="38" t="str">
        <f t="shared" si="183"/>
        <v>-</v>
      </c>
      <c r="Y354" s="41"/>
      <c r="Z354" s="26">
        <f t="shared" si="178"/>
        <v>0</v>
      </c>
      <c r="AA354" s="26" t="str">
        <f t="shared" si="179"/>
        <v>-</v>
      </c>
      <c r="AB354" s="26" t="str">
        <f t="shared" si="180"/>
        <v>-</v>
      </c>
      <c r="AC354" s="26" t="str">
        <f t="shared" si="181"/>
        <v>-</v>
      </c>
      <c r="AD354" s="27" t="str">
        <f t="shared" si="182"/>
        <v>-</v>
      </c>
      <c r="AE354" s="28" t="e">
        <f t="shared" si="184"/>
        <v>#VALUE!</v>
      </c>
      <c r="AF354" s="29" t="str">
        <f t="shared" si="185"/>
        <v>-</v>
      </c>
      <c r="AG354" s="29" t="str">
        <f t="shared" si="186"/>
        <v>-</v>
      </c>
      <c r="AH354" s="29" t="str">
        <f t="shared" si="187"/>
        <v>-</v>
      </c>
      <c r="AI354" s="29" t="str">
        <f t="shared" si="188"/>
        <v>-</v>
      </c>
      <c r="AJ354" s="29" t="str">
        <f t="shared" si="189"/>
        <v>-</v>
      </c>
      <c r="AK354" s="30" t="str">
        <f t="shared" si="190"/>
        <v>-</v>
      </c>
      <c r="AL354" s="31">
        <f t="shared" si="191"/>
        <v>8</v>
      </c>
      <c r="AM354" s="32">
        <f t="shared" si="192"/>
        <v>0</v>
      </c>
      <c r="AN354" s="29" t="str">
        <f t="shared" si="193"/>
        <v>-</v>
      </c>
      <c r="AO354" s="29" t="str">
        <f t="shared" si="194"/>
        <v>-</v>
      </c>
      <c r="AP354" s="29" t="str">
        <f t="shared" si="195"/>
        <v>-</v>
      </c>
      <c r="AQ354" s="29" t="str">
        <f t="shared" si="196"/>
        <v>-</v>
      </c>
      <c r="AR354" s="29" t="str">
        <f t="shared" si="197"/>
        <v>-</v>
      </c>
      <c r="AS354" s="29" t="str">
        <f t="shared" si="198"/>
        <v>-</v>
      </c>
      <c r="AT354" s="30" t="str">
        <f t="shared" si="199"/>
        <v>-</v>
      </c>
      <c r="AU354" s="31">
        <f t="shared" si="200"/>
        <v>8</v>
      </c>
    </row>
    <row r="355" spans="1:47">
      <c r="A355" s="42"/>
      <c r="B355" s="42"/>
      <c r="C355" s="42"/>
      <c r="D355" s="43"/>
      <c r="E355" s="44"/>
      <c r="F355" s="36"/>
      <c r="G355" s="59"/>
      <c r="H355" s="43"/>
      <c r="I355" s="43"/>
      <c r="J355" s="43"/>
      <c r="K355" s="43"/>
      <c r="L355" s="59"/>
      <c r="M355" s="45" t="str">
        <f t="shared" si="173"/>
        <v/>
      </c>
      <c r="N355" s="45" t="str">
        <f t="shared" si="174"/>
        <v/>
      </c>
      <c r="O355" s="45" t="str">
        <f t="shared" si="175"/>
        <v/>
      </c>
      <c r="P355" s="69"/>
      <c r="Q355" s="70"/>
      <c r="R355" s="70"/>
      <c r="S355" s="45"/>
      <c r="T355" s="45"/>
      <c r="U355" s="45"/>
      <c r="V355" s="46">
        <f t="shared" si="176"/>
        <v>0</v>
      </c>
      <c r="W355" s="47" t="str">
        <f t="shared" si="177"/>
        <v>-</v>
      </c>
      <c r="X355" s="38" t="str">
        <f t="shared" si="183"/>
        <v>-</v>
      </c>
      <c r="Y355" s="45"/>
      <c r="Z355" s="26">
        <f t="shared" si="178"/>
        <v>0</v>
      </c>
      <c r="AA355" s="26" t="str">
        <f t="shared" si="179"/>
        <v>-</v>
      </c>
      <c r="AB355" s="26" t="str">
        <f t="shared" si="180"/>
        <v>-</v>
      </c>
      <c r="AC355" s="26" t="str">
        <f t="shared" si="181"/>
        <v>-</v>
      </c>
      <c r="AD355" s="27" t="str">
        <f t="shared" si="182"/>
        <v>-</v>
      </c>
      <c r="AE355" s="28" t="e">
        <f t="shared" si="184"/>
        <v>#VALUE!</v>
      </c>
      <c r="AF355" s="29" t="str">
        <f t="shared" si="185"/>
        <v>-</v>
      </c>
      <c r="AG355" s="29" t="str">
        <f t="shared" si="186"/>
        <v>-</v>
      </c>
      <c r="AH355" s="29" t="str">
        <f t="shared" si="187"/>
        <v>-</v>
      </c>
      <c r="AI355" s="29" t="str">
        <f t="shared" si="188"/>
        <v>-</v>
      </c>
      <c r="AJ355" s="29" t="str">
        <f t="shared" si="189"/>
        <v>-</v>
      </c>
      <c r="AK355" s="30" t="str">
        <f t="shared" si="190"/>
        <v>-</v>
      </c>
      <c r="AL355" s="31">
        <f t="shared" si="191"/>
        <v>8</v>
      </c>
      <c r="AM355" s="32">
        <f t="shared" si="192"/>
        <v>0</v>
      </c>
      <c r="AN355" s="29" t="str">
        <f t="shared" si="193"/>
        <v>-</v>
      </c>
      <c r="AO355" s="29" t="str">
        <f t="shared" si="194"/>
        <v>-</v>
      </c>
      <c r="AP355" s="29" t="str">
        <f t="shared" si="195"/>
        <v>-</v>
      </c>
      <c r="AQ355" s="29" t="str">
        <f t="shared" si="196"/>
        <v>-</v>
      </c>
      <c r="AR355" s="29" t="str">
        <f t="shared" si="197"/>
        <v>-</v>
      </c>
      <c r="AS355" s="29" t="str">
        <f t="shared" si="198"/>
        <v>-</v>
      </c>
      <c r="AT355" s="30" t="str">
        <f t="shared" si="199"/>
        <v>-</v>
      </c>
      <c r="AU355" s="31">
        <f t="shared" si="200"/>
        <v>8</v>
      </c>
    </row>
    <row r="356" spans="1:47">
      <c r="A356" s="33"/>
      <c r="B356" s="33"/>
      <c r="C356" s="33"/>
      <c r="D356" s="34"/>
      <c r="E356" s="35"/>
      <c r="F356" s="36"/>
      <c r="G356" s="59"/>
      <c r="H356" s="34"/>
      <c r="I356" s="34"/>
      <c r="J356" s="34"/>
      <c r="K356" s="34"/>
      <c r="L356" s="59"/>
      <c r="M356" s="37" t="str">
        <f t="shared" si="173"/>
        <v/>
      </c>
      <c r="N356" s="37" t="str">
        <f t="shared" si="174"/>
        <v/>
      </c>
      <c r="O356" s="37" t="str">
        <f t="shared" si="175"/>
        <v/>
      </c>
      <c r="P356" s="69"/>
      <c r="Q356" s="70"/>
      <c r="R356" s="70"/>
      <c r="S356" s="37"/>
      <c r="T356" s="37"/>
      <c r="U356" s="37"/>
      <c r="V356" s="39">
        <f t="shared" si="176"/>
        <v>0</v>
      </c>
      <c r="W356" s="40" t="str">
        <f t="shared" si="177"/>
        <v>-</v>
      </c>
      <c r="X356" s="38" t="str">
        <f t="shared" si="183"/>
        <v>-</v>
      </c>
      <c r="Y356" s="41"/>
      <c r="Z356" s="26">
        <f t="shared" si="178"/>
        <v>0</v>
      </c>
      <c r="AA356" s="26" t="str">
        <f t="shared" si="179"/>
        <v>-</v>
      </c>
      <c r="AB356" s="26" t="str">
        <f t="shared" si="180"/>
        <v>-</v>
      </c>
      <c r="AC356" s="26" t="str">
        <f t="shared" si="181"/>
        <v>-</v>
      </c>
      <c r="AD356" s="27" t="str">
        <f t="shared" si="182"/>
        <v>-</v>
      </c>
      <c r="AE356" s="28" t="e">
        <f t="shared" si="184"/>
        <v>#VALUE!</v>
      </c>
      <c r="AF356" s="29" t="str">
        <f t="shared" si="185"/>
        <v>-</v>
      </c>
      <c r="AG356" s="29" t="str">
        <f t="shared" si="186"/>
        <v>-</v>
      </c>
      <c r="AH356" s="29" t="str">
        <f t="shared" si="187"/>
        <v>-</v>
      </c>
      <c r="AI356" s="29" t="str">
        <f t="shared" si="188"/>
        <v>-</v>
      </c>
      <c r="AJ356" s="29" t="str">
        <f t="shared" si="189"/>
        <v>-</v>
      </c>
      <c r="AK356" s="30" t="str">
        <f t="shared" si="190"/>
        <v>-</v>
      </c>
      <c r="AL356" s="31">
        <f t="shared" si="191"/>
        <v>8</v>
      </c>
      <c r="AM356" s="32">
        <f t="shared" si="192"/>
        <v>0</v>
      </c>
      <c r="AN356" s="29" t="str">
        <f t="shared" si="193"/>
        <v>-</v>
      </c>
      <c r="AO356" s="29" t="str">
        <f t="shared" si="194"/>
        <v>-</v>
      </c>
      <c r="AP356" s="29" t="str">
        <f t="shared" si="195"/>
        <v>-</v>
      </c>
      <c r="AQ356" s="29" t="str">
        <f t="shared" si="196"/>
        <v>-</v>
      </c>
      <c r="AR356" s="29" t="str">
        <f t="shared" si="197"/>
        <v>-</v>
      </c>
      <c r="AS356" s="29" t="str">
        <f t="shared" si="198"/>
        <v>-</v>
      </c>
      <c r="AT356" s="30" t="str">
        <f t="shared" si="199"/>
        <v>-</v>
      </c>
      <c r="AU356" s="31">
        <f t="shared" si="200"/>
        <v>8</v>
      </c>
    </row>
    <row r="357" spans="1:47">
      <c r="A357" s="42"/>
      <c r="B357" s="42"/>
      <c r="C357" s="42"/>
      <c r="D357" s="43"/>
      <c r="E357" s="44"/>
      <c r="F357" s="36"/>
      <c r="G357" s="59"/>
      <c r="H357" s="43"/>
      <c r="I357" s="43"/>
      <c r="J357" s="43"/>
      <c r="K357" s="43"/>
      <c r="L357" s="59"/>
      <c r="M357" s="45" t="str">
        <f t="shared" si="173"/>
        <v/>
      </c>
      <c r="N357" s="45" t="str">
        <f t="shared" si="174"/>
        <v/>
      </c>
      <c r="O357" s="45" t="str">
        <f t="shared" si="175"/>
        <v/>
      </c>
      <c r="P357" s="69"/>
      <c r="Q357" s="70"/>
      <c r="R357" s="70"/>
      <c r="S357" s="45"/>
      <c r="T357" s="45"/>
      <c r="U357" s="45"/>
      <c r="V357" s="46">
        <f t="shared" si="176"/>
        <v>0</v>
      </c>
      <c r="W357" s="47" t="str">
        <f t="shared" si="177"/>
        <v>-</v>
      </c>
      <c r="X357" s="38" t="str">
        <f t="shared" si="183"/>
        <v>-</v>
      </c>
      <c r="Y357" s="45"/>
      <c r="Z357" s="26">
        <f t="shared" si="178"/>
        <v>0</v>
      </c>
      <c r="AA357" s="26" t="str">
        <f t="shared" si="179"/>
        <v>-</v>
      </c>
      <c r="AB357" s="26" t="str">
        <f t="shared" si="180"/>
        <v>-</v>
      </c>
      <c r="AC357" s="26" t="str">
        <f t="shared" si="181"/>
        <v>-</v>
      </c>
      <c r="AD357" s="27" t="str">
        <f t="shared" si="182"/>
        <v>-</v>
      </c>
      <c r="AE357" s="28" t="e">
        <f t="shared" si="184"/>
        <v>#VALUE!</v>
      </c>
      <c r="AF357" s="29" t="str">
        <f t="shared" si="185"/>
        <v>-</v>
      </c>
      <c r="AG357" s="29" t="str">
        <f t="shared" si="186"/>
        <v>-</v>
      </c>
      <c r="AH357" s="29" t="str">
        <f t="shared" si="187"/>
        <v>-</v>
      </c>
      <c r="AI357" s="29" t="str">
        <f t="shared" si="188"/>
        <v>-</v>
      </c>
      <c r="AJ357" s="29" t="str">
        <f t="shared" si="189"/>
        <v>-</v>
      </c>
      <c r="AK357" s="30" t="str">
        <f t="shared" si="190"/>
        <v>-</v>
      </c>
      <c r="AL357" s="31">
        <f t="shared" si="191"/>
        <v>8</v>
      </c>
      <c r="AM357" s="32">
        <f t="shared" si="192"/>
        <v>0</v>
      </c>
      <c r="AN357" s="29" t="str">
        <f t="shared" si="193"/>
        <v>-</v>
      </c>
      <c r="AO357" s="29" t="str">
        <f t="shared" si="194"/>
        <v>-</v>
      </c>
      <c r="AP357" s="29" t="str">
        <f t="shared" si="195"/>
        <v>-</v>
      </c>
      <c r="AQ357" s="29" t="str">
        <f t="shared" si="196"/>
        <v>-</v>
      </c>
      <c r="AR357" s="29" t="str">
        <f t="shared" si="197"/>
        <v>-</v>
      </c>
      <c r="AS357" s="29" t="str">
        <f t="shared" si="198"/>
        <v>-</v>
      </c>
      <c r="AT357" s="30" t="str">
        <f t="shared" si="199"/>
        <v>-</v>
      </c>
      <c r="AU357" s="31">
        <f t="shared" si="200"/>
        <v>8</v>
      </c>
    </row>
    <row r="358" spans="1:47">
      <c r="A358" s="33"/>
      <c r="B358" s="33"/>
      <c r="C358" s="33"/>
      <c r="D358" s="34"/>
      <c r="E358" s="35"/>
      <c r="F358" s="36"/>
      <c r="G358" s="59"/>
      <c r="H358" s="34"/>
      <c r="I358" s="34"/>
      <c r="J358" s="34"/>
      <c r="K358" s="34"/>
      <c r="L358" s="59"/>
      <c r="M358" s="37" t="str">
        <f t="shared" si="173"/>
        <v/>
      </c>
      <c r="N358" s="37" t="str">
        <f t="shared" si="174"/>
        <v/>
      </c>
      <c r="O358" s="37" t="str">
        <f t="shared" si="175"/>
        <v/>
      </c>
      <c r="P358" s="69"/>
      <c r="Q358" s="70"/>
      <c r="R358" s="70"/>
      <c r="S358" s="37"/>
      <c r="T358" s="37"/>
      <c r="U358" s="37"/>
      <c r="V358" s="39">
        <f t="shared" si="176"/>
        <v>0</v>
      </c>
      <c r="W358" s="40" t="str">
        <f t="shared" si="177"/>
        <v>-</v>
      </c>
      <c r="X358" s="38" t="str">
        <f t="shared" si="183"/>
        <v>-</v>
      </c>
      <c r="Y358" s="41"/>
      <c r="Z358" s="26">
        <f t="shared" si="178"/>
        <v>0</v>
      </c>
      <c r="AA358" s="26" t="str">
        <f t="shared" si="179"/>
        <v>-</v>
      </c>
      <c r="AB358" s="26" t="str">
        <f t="shared" si="180"/>
        <v>-</v>
      </c>
      <c r="AC358" s="26" t="str">
        <f t="shared" si="181"/>
        <v>-</v>
      </c>
      <c r="AD358" s="27" t="str">
        <f t="shared" si="182"/>
        <v>-</v>
      </c>
      <c r="AE358" s="28" t="e">
        <f t="shared" si="184"/>
        <v>#VALUE!</v>
      </c>
      <c r="AF358" s="29" t="str">
        <f t="shared" si="185"/>
        <v>-</v>
      </c>
      <c r="AG358" s="29" t="str">
        <f t="shared" si="186"/>
        <v>-</v>
      </c>
      <c r="AH358" s="29" t="str">
        <f t="shared" si="187"/>
        <v>-</v>
      </c>
      <c r="AI358" s="29" t="str">
        <f t="shared" si="188"/>
        <v>-</v>
      </c>
      <c r="AJ358" s="29" t="str">
        <f t="shared" si="189"/>
        <v>-</v>
      </c>
      <c r="AK358" s="30" t="str">
        <f t="shared" si="190"/>
        <v>-</v>
      </c>
      <c r="AL358" s="31">
        <f t="shared" si="191"/>
        <v>8</v>
      </c>
      <c r="AM358" s="32">
        <f t="shared" si="192"/>
        <v>0</v>
      </c>
      <c r="AN358" s="29" t="str">
        <f t="shared" si="193"/>
        <v>-</v>
      </c>
      <c r="AO358" s="29" t="str">
        <f t="shared" si="194"/>
        <v>-</v>
      </c>
      <c r="AP358" s="29" t="str">
        <f t="shared" si="195"/>
        <v>-</v>
      </c>
      <c r="AQ358" s="29" t="str">
        <f t="shared" si="196"/>
        <v>-</v>
      </c>
      <c r="AR358" s="29" t="str">
        <f t="shared" si="197"/>
        <v>-</v>
      </c>
      <c r="AS358" s="29" t="str">
        <f t="shared" si="198"/>
        <v>-</v>
      </c>
      <c r="AT358" s="30" t="str">
        <f t="shared" si="199"/>
        <v>-</v>
      </c>
      <c r="AU358" s="31">
        <f t="shared" si="200"/>
        <v>8</v>
      </c>
    </row>
    <row r="359" spans="1:47">
      <c r="A359" s="42"/>
      <c r="B359" s="42"/>
      <c r="C359" s="42"/>
      <c r="D359" s="43"/>
      <c r="E359" s="44"/>
      <c r="F359" s="36"/>
      <c r="G359" s="59"/>
      <c r="H359" s="43"/>
      <c r="I359" s="43"/>
      <c r="J359" s="43"/>
      <c r="K359" s="43"/>
      <c r="L359" s="59"/>
      <c r="M359" s="45" t="str">
        <f t="shared" si="173"/>
        <v/>
      </c>
      <c r="N359" s="45" t="str">
        <f t="shared" si="174"/>
        <v/>
      </c>
      <c r="O359" s="45" t="str">
        <f t="shared" si="175"/>
        <v/>
      </c>
      <c r="P359" s="69"/>
      <c r="Q359" s="70"/>
      <c r="R359" s="70"/>
      <c r="S359" s="45"/>
      <c r="T359" s="45"/>
      <c r="U359" s="45"/>
      <c r="V359" s="46">
        <f t="shared" si="176"/>
        <v>0</v>
      </c>
      <c r="W359" s="47" t="str">
        <f t="shared" si="177"/>
        <v>-</v>
      </c>
      <c r="X359" s="38" t="str">
        <f t="shared" si="183"/>
        <v>-</v>
      </c>
      <c r="Y359" s="45"/>
      <c r="Z359" s="26">
        <f t="shared" si="178"/>
        <v>0</v>
      </c>
      <c r="AA359" s="26" t="str">
        <f t="shared" si="179"/>
        <v>-</v>
      </c>
      <c r="AB359" s="26" t="str">
        <f t="shared" si="180"/>
        <v>-</v>
      </c>
      <c r="AC359" s="26" t="str">
        <f t="shared" si="181"/>
        <v>-</v>
      </c>
      <c r="AD359" s="27" t="str">
        <f t="shared" si="182"/>
        <v>-</v>
      </c>
      <c r="AE359" s="28" t="e">
        <f t="shared" si="184"/>
        <v>#VALUE!</v>
      </c>
      <c r="AF359" s="29" t="str">
        <f t="shared" si="185"/>
        <v>-</v>
      </c>
      <c r="AG359" s="29" t="str">
        <f t="shared" si="186"/>
        <v>-</v>
      </c>
      <c r="AH359" s="29" t="str">
        <f t="shared" si="187"/>
        <v>-</v>
      </c>
      <c r="AI359" s="29" t="str">
        <f t="shared" si="188"/>
        <v>-</v>
      </c>
      <c r="AJ359" s="29" t="str">
        <f t="shared" si="189"/>
        <v>-</v>
      </c>
      <c r="AK359" s="30" t="str">
        <f t="shared" si="190"/>
        <v>-</v>
      </c>
      <c r="AL359" s="31">
        <f t="shared" si="191"/>
        <v>8</v>
      </c>
      <c r="AM359" s="32">
        <f t="shared" si="192"/>
        <v>0</v>
      </c>
      <c r="AN359" s="29" t="str">
        <f t="shared" si="193"/>
        <v>-</v>
      </c>
      <c r="AO359" s="29" t="str">
        <f t="shared" si="194"/>
        <v>-</v>
      </c>
      <c r="AP359" s="29" t="str">
        <f t="shared" si="195"/>
        <v>-</v>
      </c>
      <c r="AQ359" s="29" t="str">
        <f t="shared" si="196"/>
        <v>-</v>
      </c>
      <c r="AR359" s="29" t="str">
        <f t="shared" si="197"/>
        <v>-</v>
      </c>
      <c r="AS359" s="29" t="str">
        <f t="shared" si="198"/>
        <v>-</v>
      </c>
      <c r="AT359" s="30" t="str">
        <f t="shared" si="199"/>
        <v>-</v>
      </c>
      <c r="AU359" s="31">
        <f t="shared" si="200"/>
        <v>8</v>
      </c>
    </row>
    <row r="360" spans="1:47">
      <c r="A360" s="33"/>
      <c r="B360" s="33"/>
      <c r="C360" s="33"/>
      <c r="D360" s="34"/>
      <c r="E360" s="35"/>
      <c r="F360" s="36"/>
      <c r="G360" s="59"/>
      <c r="H360" s="34"/>
      <c r="I360" s="34"/>
      <c r="J360" s="34"/>
      <c r="K360" s="34"/>
      <c r="L360" s="59"/>
      <c r="M360" s="37" t="str">
        <f t="shared" si="173"/>
        <v/>
      </c>
      <c r="N360" s="37" t="str">
        <f t="shared" si="174"/>
        <v/>
      </c>
      <c r="O360" s="37" t="str">
        <f t="shared" si="175"/>
        <v/>
      </c>
      <c r="P360" s="69"/>
      <c r="Q360" s="70"/>
      <c r="R360" s="70"/>
      <c r="S360" s="37"/>
      <c r="T360" s="37"/>
      <c r="U360" s="37"/>
      <c r="V360" s="39">
        <f t="shared" si="176"/>
        <v>0</v>
      </c>
      <c r="W360" s="40" t="str">
        <f t="shared" si="177"/>
        <v>-</v>
      </c>
      <c r="X360" s="38" t="str">
        <f t="shared" si="183"/>
        <v>-</v>
      </c>
      <c r="Y360" s="41"/>
      <c r="Z360" s="26">
        <f t="shared" si="178"/>
        <v>0</v>
      </c>
      <c r="AA360" s="26" t="str">
        <f t="shared" si="179"/>
        <v>-</v>
      </c>
      <c r="AB360" s="26" t="str">
        <f t="shared" si="180"/>
        <v>-</v>
      </c>
      <c r="AC360" s="26" t="str">
        <f t="shared" si="181"/>
        <v>-</v>
      </c>
      <c r="AD360" s="27" t="str">
        <f t="shared" si="182"/>
        <v>-</v>
      </c>
      <c r="AE360" s="28" t="e">
        <f t="shared" si="184"/>
        <v>#VALUE!</v>
      </c>
      <c r="AF360" s="29" t="str">
        <f t="shared" si="185"/>
        <v>-</v>
      </c>
      <c r="AG360" s="29" t="str">
        <f t="shared" si="186"/>
        <v>-</v>
      </c>
      <c r="AH360" s="29" t="str">
        <f t="shared" si="187"/>
        <v>-</v>
      </c>
      <c r="AI360" s="29" t="str">
        <f t="shared" si="188"/>
        <v>-</v>
      </c>
      <c r="AJ360" s="29" t="str">
        <f t="shared" si="189"/>
        <v>-</v>
      </c>
      <c r="AK360" s="30" t="str">
        <f t="shared" si="190"/>
        <v>-</v>
      </c>
      <c r="AL360" s="31">
        <f t="shared" si="191"/>
        <v>8</v>
      </c>
      <c r="AM360" s="32">
        <f t="shared" si="192"/>
        <v>0</v>
      </c>
      <c r="AN360" s="29" t="str">
        <f t="shared" si="193"/>
        <v>-</v>
      </c>
      <c r="AO360" s="29" t="str">
        <f t="shared" si="194"/>
        <v>-</v>
      </c>
      <c r="AP360" s="29" t="str">
        <f t="shared" si="195"/>
        <v>-</v>
      </c>
      <c r="AQ360" s="29" t="str">
        <f t="shared" si="196"/>
        <v>-</v>
      </c>
      <c r="AR360" s="29" t="str">
        <f t="shared" si="197"/>
        <v>-</v>
      </c>
      <c r="AS360" s="29" t="str">
        <f t="shared" si="198"/>
        <v>-</v>
      </c>
      <c r="AT360" s="30" t="str">
        <f t="shared" si="199"/>
        <v>-</v>
      </c>
      <c r="AU360" s="31">
        <f t="shared" si="200"/>
        <v>8</v>
      </c>
    </row>
    <row r="361" spans="1:47">
      <c r="A361" s="42"/>
      <c r="B361" s="42"/>
      <c r="C361" s="42"/>
      <c r="D361" s="43"/>
      <c r="E361" s="44"/>
      <c r="F361" s="36"/>
      <c r="G361" s="59"/>
      <c r="H361" s="43"/>
      <c r="I361" s="43"/>
      <c r="J361" s="43"/>
      <c r="K361" s="43"/>
      <c r="L361" s="59"/>
      <c r="M361" s="45" t="str">
        <f t="shared" si="173"/>
        <v/>
      </c>
      <c r="N361" s="45" t="str">
        <f t="shared" si="174"/>
        <v/>
      </c>
      <c r="O361" s="45" t="str">
        <f t="shared" si="175"/>
        <v/>
      </c>
      <c r="P361" s="69"/>
      <c r="Q361" s="70"/>
      <c r="R361" s="70"/>
      <c r="S361" s="45"/>
      <c r="T361" s="45"/>
      <c r="U361" s="45"/>
      <c r="V361" s="46">
        <f t="shared" si="176"/>
        <v>0</v>
      </c>
      <c r="W361" s="47" t="str">
        <f t="shared" si="177"/>
        <v>-</v>
      </c>
      <c r="X361" s="38" t="str">
        <f t="shared" si="183"/>
        <v>-</v>
      </c>
      <c r="Y361" s="45"/>
      <c r="Z361" s="26">
        <f t="shared" si="178"/>
        <v>0</v>
      </c>
      <c r="AA361" s="26" t="str">
        <f t="shared" si="179"/>
        <v>-</v>
      </c>
      <c r="AB361" s="26" t="str">
        <f t="shared" si="180"/>
        <v>-</v>
      </c>
      <c r="AC361" s="26" t="str">
        <f t="shared" si="181"/>
        <v>-</v>
      </c>
      <c r="AD361" s="27" t="str">
        <f t="shared" si="182"/>
        <v>-</v>
      </c>
      <c r="AE361" s="28" t="e">
        <f t="shared" si="184"/>
        <v>#VALUE!</v>
      </c>
      <c r="AF361" s="29" t="str">
        <f t="shared" si="185"/>
        <v>-</v>
      </c>
      <c r="AG361" s="29" t="str">
        <f t="shared" si="186"/>
        <v>-</v>
      </c>
      <c r="AH361" s="29" t="str">
        <f t="shared" si="187"/>
        <v>-</v>
      </c>
      <c r="AI361" s="29" t="str">
        <f t="shared" si="188"/>
        <v>-</v>
      </c>
      <c r="AJ361" s="29" t="str">
        <f t="shared" si="189"/>
        <v>-</v>
      </c>
      <c r="AK361" s="30" t="str">
        <f t="shared" si="190"/>
        <v>-</v>
      </c>
      <c r="AL361" s="31">
        <f t="shared" si="191"/>
        <v>8</v>
      </c>
      <c r="AM361" s="32">
        <f t="shared" si="192"/>
        <v>0</v>
      </c>
      <c r="AN361" s="29" t="str">
        <f t="shared" si="193"/>
        <v>-</v>
      </c>
      <c r="AO361" s="29" t="str">
        <f t="shared" si="194"/>
        <v>-</v>
      </c>
      <c r="AP361" s="29" t="str">
        <f t="shared" si="195"/>
        <v>-</v>
      </c>
      <c r="AQ361" s="29" t="str">
        <f t="shared" si="196"/>
        <v>-</v>
      </c>
      <c r="AR361" s="29" t="str">
        <f t="shared" si="197"/>
        <v>-</v>
      </c>
      <c r="AS361" s="29" t="str">
        <f t="shared" si="198"/>
        <v>-</v>
      </c>
      <c r="AT361" s="30" t="str">
        <f t="shared" si="199"/>
        <v>-</v>
      </c>
      <c r="AU361" s="31">
        <f t="shared" si="200"/>
        <v>8</v>
      </c>
    </row>
    <row r="362" spans="1:47">
      <c r="A362" s="33"/>
      <c r="B362" s="33"/>
      <c r="C362" s="33"/>
      <c r="D362" s="34"/>
      <c r="E362" s="35"/>
      <c r="F362" s="36"/>
      <c r="G362" s="59"/>
      <c r="H362" s="34"/>
      <c r="I362" s="34"/>
      <c r="J362" s="34"/>
      <c r="K362" s="34"/>
      <c r="L362" s="59"/>
      <c r="M362" s="37" t="str">
        <f t="shared" si="173"/>
        <v/>
      </c>
      <c r="N362" s="37" t="str">
        <f t="shared" si="174"/>
        <v/>
      </c>
      <c r="O362" s="37" t="str">
        <f t="shared" si="175"/>
        <v/>
      </c>
      <c r="P362" s="69"/>
      <c r="Q362" s="70"/>
      <c r="R362" s="70"/>
      <c r="S362" s="37"/>
      <c r="T362" s="37"/>
      <c r="U362" s="37"/>
      <c r="V362" s="39">
        <f t="shared" si="176"/>
        <v>0</v>
      </c>
      <c r="W362" s="40" t="str">
        <f t="shared" si="177"/>
        <v>-</v>
      </c>
      <c r="X362" s="38" t="str">
        <f t="shared" si="183"/>
        <v>-</v>
      </c>
      <c r="Y362" s="41"/>
      <c r="Z362" s="26">
        <f t="shared" si="178"/>
        <v>0</v>
      </c>
      <c r="AA362" s="26" t="str">
        <f t="shared" si="179"/>
        <v>-</v>
      </c>
      <c r="AB362" s="26" t="str">
        <f t="shared" si="180"/>
        <v>-</v>
      </c>
      <c r="AC362" s="26" t="str">
        <f t="shared" si="181"/>
        <v>-</v>
      </c>
      <c r="AD362" s="27" t="str">
        <f t="shared" si="182"/>
        <v>-</v>
      </c>
      <c r="AE362" s="28" t="e">
        <f t="shared" si="184"/>
        <v>#VALUE!</v>
      </c>
      <c r="AF362" s="29" t="str">
        <f t="shared" si="185"/>
        <v>-</v>
      </c>
      <c r="AG362" s="29" t="str">
        <f t="shared" si="186"/>
        <v>-</v>
      </c>
      <c r="AH362" s="29" t="str">
        <f t="shared" si="187"/>
        <v>-</v>
      </c>
      <c r="AI362" s="29" t="str">
        <f t="shared" si="188"/>
        <v>-</v>
      </c>
      <c r="AJ362" s="29" t="str">
        <f t="shared" si="189"/>
        <v>-</v>
      </c>
      <c r="AK362" s="30" t="str">
        <f t="shared" si="190"/>
        <v>-</v>
      </c>
      <c r="AL362" s="31">
        <f t="shared" si="191"/>
        <v>8</v>
      </c>
      <c r="AM362" s="32">
        <f t="shared" si="192"/>
        <v>0</v>
      </c>
      <c r="AN362" s="29" t="str">
        <f t="shared" si="193"/>
        <v>-</v>
      </c>
      <c r="AO362" s="29" t="str">
        <f t="shared" si="194"/>
        <v>-</v>
      </c>
      <c r="AP362" s="29" t="str">
        <f t="shared" si="195"/>
        <v>-</v>
      </c>
      <c r="AQ362" s="29" t="str">
        <f t="shared" si="196"/>
        <v>-</v>
      </c>
      <c r="AR362" s="29" t="str">
        <f t="shared" si="197"/>
        <v>-</v>
      </c>
      <c r="AS362" s="29" t="str">
        <f t="shared" si="198"/>
        <v>-</v>
      </c>
      <c r="AT362" s="30" t="str">
        <f t="shared" si="199"/>
        <v>-</v>
      </c>
      <c r="AU362" s="31">
        <f t="shared" si="200"/>
        <v>8</v>
      </c>
    </row>
    <row r="363" spans="1:47">
      <c r="A363" s="42"/>
      <c r="B363" s="42"/>
      <c r="C363" s="42"/>
      <c r="D363" s="43"/>
      <c r="E363" s="44"/>
      <c r="F363" s="36"/>
      <c r="G363" s="59"/>
      <c r="H363" s="43"/>
      <c r="I363" s="43"/>
      <c r="J363" s="43"/>
      <c r="K363" s="43"/>
      <c r="L363" s="59"/>
      <c r="M363" s="45" t="str">
        <f t="shared" si="173"/>
        <v/>
      </c>
      <c r="N363" s="45" t="str">
        <f t="shared" si="174"/>
        <v/>
      </c>
      <c r="O363" s="45" t="str">
        <f t="shared" si="175"/>
        <v/>
      </c>
      <c r="P363" s="69"/>
      <c r="Q363" s="70"/>
      <c r="R363" s="70"/>
      <c r="S363" s="45"/>
      <c r="T363" s="45"/>
      <c r="U363" s="45"/>
      <c r="V363" s="46">
        <f t="shared" si="176"/>
        <v>0</v>
      </c>
      <c r="W363" s="47" t="str">
        <f t="shared" si="177"/>
        <v>-</v>
      </c>
      <c r="X363" s="38" t="str">
        <f t="shared" si="183"/>
        <v>-</v>
      </c>
      <c r="Y363" s="45"/>
      <c r="Z363" s="26">
        <f t="shared" si="178"/>
        <v>0</v>
      </c>
      <c r="AA363" s="26" t="str">
        <f t="shared" si="179"/>
        <v>-</v>
      </c>
      <c r="AB363" s="26" t="str">
        <f t="shared" si="180"/>
        <v>-</v>
      </c>
      <c r="AC363" s="26" t="str">
        <f t="shared" si="181"/>
        <v>-</v>
      </c>
      <c r="AD363" s="27" t="str">
        <f t="shared" si="182"/>
        <v>-</v>
      </c>
      <c r="AE363" s="28" t="e">
        <f t="shared" si="184"/>
        <v>#VALUE!</v>
      </c>
      <c r="AF363" s="29" t="str">
        <f t="shared" si="185"/>
        <v>-</v>
      </c>
      <c r="AG363" s="29" t="str">
        <f t="shared" si="186"/>
        <v>-</v>
      </c>
      <c r="AH363" s="29" t="str">
        <f t="shared" si="187"/>
        <v>-</v>
      </c>
      <c r="AI363" s="29" t="str">
        <f t="shared" si="188"/>
        <v>-</v>
      </c>
      <c r="AJ363" s="29" t="str">
        <f t="shared" si="189"/>
        <v>-</v>
      </c>
      <c r="AK363" s="30" t="str">
        <f t="shared" si="190"/>
        <v>-</v>
      </c>
      <c r="AL363" s="31">
        <f t="shared" si="191"/>
        <v>8</v>
      </c>
      <c r="AM363" s="32">
        <f t="shared" si="192"/>
        <v>0</v>
      </c>
      <c r="AN363" s="29" t="str">
        <f t="shared" si="193"/>
        <v>-</v>
      </c>
      <c r="AO363" s="29" t="str">
        <f t="shared" si="194"/>
        <v>-</v>
      </c>
      <c r="AP363" s="29" t="str">
        <f t="shared" si="195"/>
        <v>-</v>
      </c>
      <c r="AQ363" s="29" t="str">
        <f t="shared" si="196"/>
        <v>-</v>
      </c>
      <c r="AR363" s="29" t="str">
        <f t="shared" si="197"/>
        <v>-</v>
      </c>
      <c r="AS363" s="29" t="str">
        <f t="shared" si="198"/>
        <v>-</v>
      </c>
      <c r="AT363" s="30" t="str">
        <f t="shared" si="199"/>
        <v>-</v>
      </c>
      <c r="AU363" s="31">
        <f t="shared" si="200"/>
        <v>8</v>
      </c>
    </row>
    <row r="364" spans="1:47">
      <c r="A364" s="33"/>
      <c r="B364" s="33"/>
      <c r="C364" s="33"/>
      <c r="D364" s="34"/>
      <c r="E364" s="35"/>
      <c r="F364" s="36"/>
      <c r="G364" s="59"/>
      <c r="H364" s="34"/>
      <c r="I364" s="34"/>
      <c r="J364" s="34"/>
      <c r="K364" s="34"/>
      <c r="L364" s="59"/>
      <c r="M364" s="37" t="str">
        <f t="shared" si="173"/>
        <v/>
      </c>
      <c r="N364" s="37" t="str">
        <f t="shared" si="174"/>
        <v/>
      </c>
      <c r="O364" s="37" t="str">
        <f t="shared" si="175"/>
        <v/>
      </c>
      <c r="P364" s="69"/>
      <c r="Q364" s="70"/>
      <c r="R364" s="70"/>
      <c r="S364" s="37"/>
      <c r="T364" s="37"/>
      <c r="U364" s="37"/>
      <c r="V364" s="39">
        <f t="shared" si="176"/>
        <v>0</v>
      </c>
      <c r="W364" s="40" t="str">
        <f t="shared" si="177"/>
        <v>-</v>
      </c>
      <c r="X364" s="38" t="str">
        <f t="shared" si="183"/>
        <v>-</v>
      </c>
      <c r="Y364" s="41"/>
      <c r="Z364" s="26">
        <f t="shared" si="178"/>
        <v>0</v>
      </c>
      <c r="AA364" s="26" t="str">
        <f t="shared" si="179"/>
        <v>-</v>
      </c>
      <c r="AB364" s="26" t="str">
        <f t="shared" si="180"/>
        <v>-</v>
      </c>
      <c r="AC364" s="26" t="str">
        <f t="shared" si="181"/>
        <v>-</v>
      </c>
      <c r="AD364" s="27" t="str">
        <f t="shared" si="182"/>
        <v>-</v>
      </c>
      <c r="AE364" s="28" t="e">
        <f t="shared" si="184"/>
        <v>#VALUE!</v>
      </c>
      <c r="AF364" s="29" t="str">
        <f t="shared" si="185"/>
        <v>-</v>
      </c>
      <c r="AG364" s="29" t="str">
        <f t="shared" si="186"/>
        <v>-</v>
      </c>
      <c r="AH364" s="29" t="str">
        <f t="shared" si="187"/>
        <v>-</v>
      </c>
      <c r="AI364" s="29" t="str">
        <f t="shared" si="188"/>
        <v>-</v>
      </c>
      <c r="AJ364" s="29" t="str">
        <f t="shared" si="189"/>
        <v>-</v>
      </c>
      <c r="AK364" s="30" t="str">
        <f t="shared" si="190"/>
        <v>-</v>
      </c>
      <c r="AL364" s="31">
        <f t="shared" si="191"/>
        <v>8</v>
      </c>
      <c r="AM364" s="32">
        <f t="shared" si="192"/>
        <v>0</v>
      </c>
      <c r="AN364" s="29" t="str">
        <f t="shared" si="193"/>
        <v>-</v>
      </c>
      <c r="AO364" s="29" t="str">
        <f t="shared" si="194"/>
        <v>-</v>
      </c>
      <c r="AP364" s="29" t="str">
        <f t="shared" si="195"/>
        <v>-</v>
      </c>
      <c r="AQ364" s="29" t="str">
        <f t="shared" si="196"/>
        <v>-</v>
      </c>
      <c r="AR364" s="29" t="str">
        <f t="shared" si="197"/>
        <v>-</v>
      </c>
      <c r="AS364" s="29" t="str">
        <f t="shared" si="198"/>
        <v>-</v>
      </c>
      <c r="AT364" s="30" t="str">
        <f t="shared" si="199"/>
        <v>-</v>
      </c>
      <c r="AU364" s="31">
        <f t="shared" si="200"/>
        <v>8</v>
      </c>
    </row>
    <row r="365" spans="1:47">
      <c r="A365" s="42"/>
      <c r="B365" s="42"/>
      <c r="C365" s="42"/>
      <c r="D365" s="43"/>
      <c r="E365" s="44"/>
      <c r="F365" s="36"/>
      <c r="G365" s="59"/>
      <c r="H365" s="43"/>
      <c r="I365" s="43"/>
      <c r="J365" s="43"/>
      <c r="K365" s="43"/>
      <c r="L365" s="59"/>
      <c r="M365" s="45" t="str">
        <f t="shared" si="173"/>
        <v/>
      </c>
      <c r="N365" s="45" t="str">
        <f t="shared" si="174"/>
        <v/>
      </c>
      <c r="O365" s="45" t="str">
        <f t="shared" si="175"/>
        <v/>
      </c>
      <c r="P365" s="69"/>
      <c r="Q365" s="70"/>
      <c r="R365" s="70"/>
      <c r="S365" s="45"/>
      <c r="T365" s="45"/>
      <c r="U365" s="45"/>
      <c r="V365" s="46">
        <f t="shared" si="176"/>
        <v>0</v>
      </c>
      <c r="W365" s="47" t="str">
        <f t="shared" si="177"/>
        <v>-</v>
      </c>
      <c r="X365" s="38" t="str">
        <f t="shared" si="183"/>
        <v>-</v>
      </c>
      <c r="Y365" s="45"/>
      <c r="Z365" s="26">
        <f t="shared" si="178"/>
        <v>0</v>
      </c>
      <c r="AA365" s="26" t="str">
        <f t="shared" si="179"/>
        <v>-</v>
      </c>
      <c r="AB365" s="26" t="str">
        <f t="shared" si="180"/>
        <v>-</v>
      </c>
      <c r="AC365" s="26" t="str">
        <f t="shared" si="181"/>
        <v>-</v>
      </c>
      <c r="AD365" s="27" t="str">
        <f t="shared" si="182"/>
        <v>-</v>
      </c>
      <c r="AE365" s="28" t="e">
        <f t="shared" si="184"/>
        <v>#VALUE!</v>
      </c>
      <c r="AF365" s="29" t="str">
        <f t="shared" si="185"/>
        <v>-</v>
      </c>
      <c r="AG365" s="29" t="str">
        <f t="shared" si="186"/>
        <v>-</v>
      </c>
      <c r="AH365" s="29" t="str">
        <f t="shared" si="187"/>
        <v>-</v>
      </c>
      <c r="AI365" s="29" t="str">
        <f t="shared" si="188"/>
        <v>-</v>
      </c>
      <c r="AJ365" s="29" t="str">
        <f t="shared" si="189"/>
        <v>-</v>
      </c>
      <c r="AK365" s="30" t="str">
        <f t="shared" si="190"/>
        <v>-</v>
      </c>
      <c r="AL365" s="31">
        <f t="shared" si="191"/>
        <v>8</v>
      </c>
      <c r="AM365" s="32">
        <f t="shared" si="192"/>
        <v>0</v>
      </c>
      <c r="AN365" s="29" t="str">
        <f t="shared" si="193"/>
        <v>-</v>
      </c>
      <c r="AO365" s="29" t="str">
        <f t="shared" si="194"/>
        <v>-</v>
      </c>
      <c r="AP365" s="29" t="str">
        <f t="shared" si="195"/>
        <v>-</v>
      </c>
      <c r="AQ365" s="29" t="str">
        <f t="shared" si="196"/>
        <v>-</v>
      </c>
      <c r="AR365" s="29" t="str">
        <f t="shared" si="197"/>
        <v>-</v>
      </c>
      <c r="AS365" s="29" t="str">
        <f t="shared" si="198"/>
        <v>-</v>
      </c>
      <c r="AT365" s="30" t="str">
        <f t="shared" si="199"/>
        <v>-</v>
      </c>
      <c r="AU365" s="31">
        <f t="shared" si="200"/>
        <v>8</v>
      </c>
    </row>
    <row r="366" spans="1:47">
      <c r="A366" s="33"/>
      <c r="B366" s="33"/>
      <c r="C366" s="33"/>
      <c r="D366" s="34"/>
      <c r="E366" s="35"/>
      <c r="F366" s="36"/>
      <c r="G366" s="59"/>
      <c r="H366" s="34"/>
      <c r="I366" s="34"/>
      <c r="J366" s="34"/>
      <c r="K366" s="34"/>
      <c r="L366" s="59"/>
      <c r="M366" s="37" t="str">
        <f t="shared" si="173"/>
        <v/>
      </c>
      <c r="N366" s="37" t="str">
        <f t="shared" si="174"/>
        <v/>
      </c>
      <c r="O366" s="37" t="str">
        <f t="shared" si="175"/>
        <v/>
      </c>
      <c r="P366" s="69"/>
      <c r="Q366" s="70"/>
      <c r="R366" s="70"/>
      <c r="S366" s="37"/>
      <c r="T366" s="37"/>
      <c r="U366" s="37"/>
      <c r="V366" s="39">
        <f t="shared" si="176"/>
        <v>0</v>
      </c>
      <c r="W366" s="40" t="str">
        <f t="shared" si="177"/>
        <v>-</v>
      </c>
      <c r="X366" s="38" t="str">
        <f t="shared" si="183"/>
        <v>-</v>
      </c>
      <c r="Y366" s="41"/>
      <c r="Z366" s="26">
        <f t="shared" si="178"/>
        <v>0</v>
      </c>
      <c r="AA366" s="26" t="str">
        <f t="shared" si="179"/>
        <v>-</v>
      </c>
      <c r="AB366" s="26" t="str">
        <f t="shared" si="180"/>
        <v>-</v>
      </c>
      <c r="AC366" s="26" t="str">
        <f t="shared" si="181"/>
        <v>-</v>
      </c>
      <c r="AD366" s="27" t="str">
        <f t="shared" si="182"/>
        <v>-</v>
      </c>
      <c r="AE366" s="28" t="e">
        <f t="shared" si="184"/>
        <v>#VALUE!</v>
      </c>
      <c r="AF366" s="29" t="str">
        <f t="shared" si="185"/>
        <v>-</v>
      </c>
      <c r="AG366" s="29" t="str">
        <f t="shared" si="186"/>
        <v>-</v>
      </c>
      <c r="AH366" s="29" t="str">
        <f t="shared" si="187"/>
        <v>-</v>
      </c>
      <c r="AI366" s="29" t="str">
        <f t="shared" si="188"/>
        <v>-</v>
      </c>
      <c r="AJ366" s="29" t="str">
        <f t="shared" si="189"/>
        <v>-</v>
      </c>
      <c r="AK366" s="30" t="str">
        <f t="shared" si="190"/>
        <v>-</v>
      </c>
      <c r="AL366" s="31">
        <f t="shared" si="191"/>
        <v>8</v>
      </c>
      <c r="AM366" s="32">
        <f t="shared" si="192"/>
        <v>0</v>
      </c>
      <c r="AN366" s="29" t="str">
        <f t="shared" si="193"/>
        <v>-</v>
      </c>
      <c r="AO366" s="29" t="str">
        <f t="shared" si="194"/>
        <v>-</v>
      </c>
      <c r="AP366" s="29" t="str">
        <f t="shared" si="195"/>
        <v>-</v>
      </c>
      <c r="AQ366" s="29" t="str">
        <f t="shared" si="196"/>
        <v>-</v>
      </c>
      <c r="AR366" s="29" t="str">
        <f t="shared" si="197"/>
        <v>-</v>
      </c>
      <c r="AS366" s="29" t="str">
        <f t="shared" si="198"/>
        <v>-</v>
      </c>
      <c r="AT366" s="30" t="str">
        <f t="shared" si="199"/>
        <v>-</v>
      </c>
      <c r="AU366" s="31">
        <f t="shared" si="200"/>
        <v>8</v>
      </c>
    </row>
    <row r="367" spans="1:47">
      <c r="A367" s="42"/>
      <c r="B367" s="42"/>
      <c r="C367" s="42"/>
      <c r="D367" s="43"/>
      <c r="E367" s="44"/>
      <c r="F367" s="36"/>
      <c r="G367" s="59"/>
      <c r="H367" s="43"/>
      <c r="I367" s="43"/>
      <c r="J367" s="43"/>
      <c r="K367" s="43"/>
      <c r="L367" s="59"/>
      <c r="M367" s="45" t="str">
        <f t="shared" si="173"/>
        <v/>
      </c>
      <c r="N367" s="45" t="str">
        <f t="shared" si="174"/>
        <v/>
      </c>
      <c r="O367" s="45" t="str">
        <f t="shared" si="175"/>
        <v/>
      </c>
      <c r="P367" s="69"/>
      <c r="Q367" s="70"/>
      <c r="R367" s="70"/>
      <c r="S367" s="45"/>
      <c r="T367" s="45"/>
      <c r="U367" s="45"/>
      <c r="V367" s="46">
        <f t="shared" si="176"/>
        <v>0</v>
      </c>
      <c r="W367" s="47" t="str">
        <f t="shared" si="177"/>
        <v>-</v>
      </c>
      <c r="X367" s="38" t="str">
        <f t="shared" si="183"/>
        <v>-</v>
      </c>
      <c r="Y367" s="45"/>
      <c r="Z367" s="26">
        <f t="shared" si="178"/>
        <v>0</v>
      </c>
      <c r="AA367" s="26" t="str">
        <f t="shared" si="179"/>
        <v>-</v>
      </c>
      <c r="AB367" s="26" t="str">
        <f t="shared" si="180"/>
        <v>-</v>
      </c>
      <c r="AC367" s="26" t="str">
        <f t="shared" si="181"/>
        <v>-</v>
      </c>
      <c r="AD367" s="27" t="str">
        <f t="shared" si="182"/>
        <v>-</v>
      </c>
      <c r="AE367" s="28" t="e">
        <f t="shared" si="184"/>
        <v>#VALUE!</v>
      </c>
      <c r="AF367" s="29" t="str">
        <f t="shared" si="185"/>
        <v>-</v>
      </c>
      <c r="AG367" s="29" t="str">
        <f t="shared" si="186"/>
        <v>-</v>
      </c>
      <c r="AH367" s="29" t="str">
        <f t="shared" si="187"/>
        <v>-</v>
      </c>
      <c r="AI367" s="29" t="str">
        <f t="shared" si="188"/>
        <v>-</v>
      </c>
      <c r="AJ367" s="29" t="str">
        <f t="shared" si="189"/>
        <v>-</v>
      </c>
      <c r="AK367" s="30" t="str">
        <f t="shared" si="190"/>
        <v>-</v>
      </c>
      <c r="AL367" s="31">
        <f t="shared" si="191"/>
        <v>8</v>
      </c>
      <c r="AM367" s="32">
        <f t="shared" si="192"/>
        <v>0</v>
      </c>
      <c r="AN367" s="29" t="str">
        <f t="shared" si="193"/>
        <v>-</v>
      </c>
      <c r="AO367" s="29" t="str">
        <f t="shared" si="194"/>
        <v>-</v>
      </c>
      <c r="AP367" s="29" t="str">
        <f t="shared" si="195"/>
        <v>-</v>
      </c>
      <c r="AQ367" s="29" t="str">
        <f t="shared" si="196"/>
        <v>-</v>
      </c>
      <c r="AR367" s="29" t="str">
        <f t="shared" si="197"/>
        <v>-</v>
      </c>
      <c r="AS367" s="29" t="str">
        <f t="shared" si="198"/>
        <v>-</v>
      </c>
      <c r="AT367" s="30" t="str">
        <f t="shared" si="199"/>
        <v>-</v>
      </c>
      <c r="AU367" s="31">
        <f t="shared" si="200"/>
        <v>8</v>
      </c>
    </row>
    <row r="368" spans="1:47">
      <c r="A368" s="33"/>
      <c r="B368" s="33"/>
      <c r="C368" s="33"/>
      <c r="D368" s="34"/>
      <c r="E368" s="35"/>
      <c r="F368" s="36"/>
      <c r="G368" s="59"/>
      <c r="H368" s="34"/>
      <c r="I368" s="34"/>
      <c r="J368" s="34"/>
      <c r="K368" s="34"/>
      <c r="L368" s="59"/>
      <c r="M368" s="37" t="str">
        <f t="shared" si="173"/>
        <v/>
      </c>
      <c r="N368" s="37" t="str">
        <f t="shared" si="174"/>
        <v/>
      </c>
      <c r="O368" s="37" t="str">
        <f t="shared" si="175"/>
        <v/>
      </c>
      <c r="P368" s="69"/>
      <c r="Q368" s="70"/>
      <c r="R368" s="70"/>
      <c r="S368" s="37"/>
      <c r="T368" s="37"/>
      <c r="U368" s="37"/>
      <c r="V368" s="39">
        <f t="shared" si="176"/>
        <v>0</v>
      </c>
      <c r="W368" s="40" t="str">
        <f t="shared" si="177"/>
        <v>-</v>
      </c>
      <c r="X368" s="38" t="str">
        <f t="shared" si="183"/>
        <v>-</v>
      </c>
      <c r="Y368" s="41"/>
      <c r="Z368" s="26">
        <f t="shared" si="178"/>
        <v>0</v>
      </c>
      <c r="AA368" s="26" t="str">
        <f t="shared" si="179"/>
        <v>-</v>
      </c>
      <c r="AB368" s="26" t="str">
        <f t="shared" si="180"/>
        <v>-</v>
      </c>
      <c r="AC368" s="26" t="str">
        <f t="shared" si="181"/>
        <v>-</v>
      </c>
      <c r="AD368" s="27" t="str">
        <f t="shared" si="182"/>
        <v>-</v>
      </c>
      <c r="AE368" s="28" t="e">
        <f t="shared" si="184"/>
        <v>#VALUE!</v>
      </c>
      <c r="AF368" s="29" t="str">
        <f t="shared" si="185"/>
        <v>-</v>
      </c>
      <c r="AG368" s="29" t="str">
        <f t="shared" si="186"/>
        <v>-</v>
      </c>
      <c r="AH368" s="29" t="str">
        <f t="shared" si="187"/>
        <v>-</v>
      </c>
      <c r="AI368" s="29" t="str">
        <f t="shared" si="188"/>
        <v>-</v>
      </c>
      <c r="AJ368" s="29" t="str">
        <f t="shared" si="189"/>
        <v>-</v>
      </c>
      <c r="AK368" s="30" t="str">
        <f t="shared" si="190"/>
        <v>-</v>
      </c>
      <c r="AL368" s="31">
        <f t="shared" si="191"/>
        <v>8</v>
      </c>
      <c r="AM368" s="32">
        <f t="shared" si="192"/>
        <v>0</v>
      </c>
      <c r="AN368" s="29" t="str">
        <f t="shared" si="193"/>
        <v>-</v>
      </c>
      <c r="AO368" s="29" t="str">
        <f t="shared" si="194"/>
        <v>-</v>
      </c>
      <c r="AP368" s="29" t="str">
        <f t="shared" si="195"/>
        <v>-</v>
      </c>
      <c r="AQ368" s="29" t="str">
        <f t="shared" si="196"/>
        <v>-</v>
      </c>
      <c r="AR368" s="29" t="str">
        <f t="shared" si="197"/>
        <v>-</v>
      </c>
      <c r="AS368" s="29" t="str">
        <f t="shared" si="198"/>
        <v>-</v>
      </c>
      <c r="AT368" s="30" t="str">
        <f t="shared" si="199"/>
        <v>-</v>
      </c>
      <c r="AU368" s="31">
        <f t="shared" si="200"/>
        <v>8</v>
      </c>
    </row>
    <row r="369" spans="1:47">
      <c r="A369" s="42"/>
      <c r="B369" s="42"/>
      <c r="C369" s="42"/>
      <c r="D369" s="43"/>
      <c r="E369" s="44"/>
      <c r="F369" s="36"/>
      <c r="G369" s="59"/>
      <c r="H369" s="43"/>
      <c r="I369" s="43"/>
      <c r="J369" s="43"/>
      <c r="K369" s="43"/>
      <c r="L369" s="59"/>
      <c r="M369" s="45" t="str">
        <f t="shared" si="173"/>
        <v/>
      </c>
      <c r="N369" s="45" t="str">
        <f t="shared" si="174"/>
        <v/>
      </c>
      <c r="O369" s="45" t="str">
        <f t="shared" si="175"/>
        <v/>
      </c>
      <c r="P369" s="69"/>
      <c r="Q369" s="70"/>
      <c r="R369" s="70"/>
      <c r="S369" s="45"/>
      <c r="T369" s="45"/>
      <c r="U369" s="45"/>
      <c r="V369" s="46">
        <f t="shared" si="176"/>
        <v>0</v>
      </c>
      <c r="W369" s="47" t="str">
        <f t="shared" si="177"/>
        <v>-</v>
      </c>
      <c r="X369" s="38" t="str">
        <f t="shared" si="183"/>
        <v>-</v>
      </c>
      <c r="Y369" s="45"/>
      <c r="Z369" s="26">
        <f t="shared" si="178"/>
        <v>0</v>
      </c>
      <c r="AA369" s="26" t="str">
        <f t="shared" si="179"/>
        <v>-</v>
      </c>
      <c r="AB369" s="26" t="str">
        <f t="shared" si="180"/>
        <v>-</v>
      </c>
      <c r="AC369" s="26" t="str">
        <f t="shared" si="181"/>
        <v>-</v>
      </c>
      <c r="AD369" s="27" t="str">
        <f t="shared" si="182"/>
        <v>-</v>
      </c>
      <c r="AE369" s="28" t="e">
        <f t="shared" si="184"/>
        <v>#VALUE!</v>
      </c>
      <c r="AF369" s="29" t="str">
        <f t="shared" si="185"/>
        <v>-</v>
      </c>
      <c r="AG369" s="29" t="str">
        <f t="shared" si="186"/>
        <v>-</v>
      </c>
      <c r="AH369" s="29" t="str">
        <f t="shared" si="187"/>
        <v>-</v>
      </c>
      <c r="AI369" s="29" t="str">
        <f t="shared" si="188"/>
        <v>-</v>
      </c>
      <c r="AJ369" s="29" t="str">
        <f t="shared" si="189"/>
        <v>-</v>
      </c>
      <c r="AK369" s="30" t="str">
        <f t="shared" si="190"/>
        <v>-</v>
      </c>
      <c r="AL369" s="31">
        <f t="shared" si="191"/>
        <v>8</v>
      </c>
      <c r="AM369" s="32">
        <f t="shared" si="192"/>
        <v>0</v>
      </c>
      <c r="AN369" s="29" t="str">
        <f t="shared" si="193"/>
        <v>-</v>
      </c>
      <c r="AO369" s="29" t="str">
        <f t="shared" si="194"/>
        <v>-</v>
      </c>
      <c r="AP369" s="29" t="str">
        <f t="shared" si="195"/>
        <v>-</v>
      </c>
      <c r="AQ369" s="29" t="str">
        <f t="shared" si="196"/>
        <v>-</v>
      </c>
      <c r="AR369" s="29" t="str">
        <f t="shared" si="197"/>
        <v>-</v>
      </c>
      <c r="AS369" s="29" t="str">
        <f t="shared" si="198"/>
        <v>-</v>
      </c>
      <c r="AT369" s="30" t="str">
        <f t="shared" si="199"/>
        <v>-</v>
      </c>
      <c r="AU369" s="31">
        <f t="shared" si="200"/>
        <v>8</v>
      </c>
    </row>
    <row r="370" spans="1:47">
      <c r="A370" s="33"/>
      <c r="B370" s="33"/>
      <c r="C370" s="33"/>
      <c r="D370" s="34"/>
      <c r="E370" s="35"/>
      <c r="F370" s="36"/>
      <c r="G370" s="59"/>
      <c r="H370" s="34"/>
      <c r="I370" s="34"/>
      <c r="J370" s="34"/>
      <c r="K370" s="34"/>
      <c r="L370" s="59"/>
      <c r="M370" s="37" t="str">
        <f t="shared" si="173"/>
        <v/>
      </c>
      <c r="N370" s="37" t="str">
        <f t="shared" si="174"/>
        <v/>
      </c>
      <c r="O370" s="37" t="str">
        <f t="shared" si="175"/>
        <v/>
      </c>
      <c r="P370" s="69"/>
      <c r="Q370" s="70"/>
      <c r="R370" s="70"/>
      <c r="S370" s="37"/>
      <c r="T370" s="37"/>
      <c r="U370" s="37"/>
      <c r="V370" s="39">
        <f t="shared" si="176"/>
        <v>0</v>
      </c>
      <c r="W370" s="40" t="str">
        <f t="shared" si="177"/>
        <v>-</v>
      </c>
      <c r="X370" s="38" t="str">
        <f t="shared" si="183"/>
        <v>-</v>
      </c>
      <c r="Y370" s="41"/>
      <c r="Z370" s="26">
        <f t="shared" si="178"/>
        <v>0</v>
      </c>
      <c r="AA370" s="26" t="str">
        <f t="shared" si="179"/>
        <v>-</v>
      </c>
      <c r="AB370" s="26" t="str">
        <f t="shared" si="180"/>
        <v>-</v>
      </c>
      <c r="AC370" s="26" t="str">
        <f t="shared" si="181"/>
        <v>-</v>
      </c>
      <c r="AD370" s="27" t="str">
        <f t="shared" si="182"/>
        <v>-</v>
      </c>
      <c r="AE370" s="28" t="e">
        <f t="shared" si="184"/>
        <v>#VALUE!</v>
      </c>
      <c r="AF370" s="29" t="str">
        <f t="shared" si="185"/>
        <v>-</v>
      </c>
      <c r="AG370" s="29" t="str">
        <f t="shared" si="186"/>
        <v>-</v>
      </c>
      <c r="AH370" s="29" t="str">
        <f t="shared" si="187"/>
        <v>-</v>
      </c>
      <c r="AI370" s="29" t="str">
        <f t="shared" si="188"/>
        <v>-</v>
      </c>
      <c r="AJ370" s="29" t="str">
        <f t="shared" si="189"/>
        <v>-</v>
      </c>
      <c r="AK370" s="30" t="str">
        <f t="shared" si="190"/>
        <v>-</v>
      </c>
      <c r="AL370" s="31">
        <f t="shared" si="191"/>
        <v>8</v>
      </c>
      <c r="AM370" s="32">
        <f t="shared" si="192"/>
        <v>0</v>
      </c>
      <c r="AN370" s="29" t="str">
        <f t="shared" si="193"/>
        <v>-</v>
      </c>
      <c r="AO370" s="29" t="str">
        <f t="shared" si="194"/>
        <v>-</v>
      </c>
      <c r="AP370" s="29" t="str">
        <f t="shared" si="195"/>
        <v>-</v>
      </c>
      <c r="AQ370" s="29" t="str">
        <f t="shared" si="196"/>
        <v>-</v>
      </c>
      <c r="AR370" s="29" t="str">
        <f t="shared" si="197"/>
        <v>-</v>
      </c>
      <c r="AS370" s="29" t="str">
        <f t="shared" si="198"/>
        <v>-</v>
      </c>
      <c r="AT370" s="30" t="str">
        <f t="shared" si="199"/>
        <v>-</v>
      </c>
      <c r="AU370" s="31">
        <f t="shared" si="200"/>
        <v>8</v>
      </c>
    </row>
    <row r="371" spans="1:47">
      <c r="A371" s="42"/>
      <c r="B371" s="42"/>
      <c r="C371" s="42"/>
      <c r="D371" s="43"/>
      <c r="E371" s="44"/>
      <c r="F371" s="36"/>
      <c r="G371" s="59"/>
      <c r="H371" s="43"/>
      <c r="I371" s="43"/>
      <c r="J371" s="43"/>
      <c r="K371" s="43"/>
      <c r="L371" s="59"/>
      <c r="M371" s="45" t="str">
        <f t="shared" si="173"/>
        <v/>
      </c>
      <c r="N371" s="45" t="str">
        <f t="shared" si="174"/>
        <v/>
      </c>
      <c r="O371" s="45" t="str">
        <f t="shared" si="175"/>
        <v/>
      </c>
      <c r="P371" s="69"/>
      <c r="Q371" s="70"/>
      <c r="R371" s="70"/>
      <c r="S371" s="45"/>
      <c r="T371" s="45"/>
      <c r="U371" s="45"/>
      <c r="V371" s="46">
        <f t="shared" si="176"/>
        <v>0</v>
      </c>
      <c r="W371" s="47" t="str">
        <f t="shared" si="177"/>
        <v>-</v>
      </c>
      <c r="X371" s="38" t="str">
        <f t="shared" si="183"/>
        <v>-</v>
      </c>
      <c r="Y371" s="45"/>
      <c r="Z371" s="26">
        <f t="shared" si="178"/>
        <v>0</v>
      </c>
      <c r="AA371" s="26" t="str">
        <f t="shared" si="179"/>
        <v>-</v>
      </c>
      <c r="AB371" s="26" t="str">
        <f t="shared" si="180"/>
        <v>-</v>
      </c>
      <c r="AC371" s="26" t="str">
        <f t="shared" si="181"/>
        <v>-</v>
      </c>
      <c r="AD371" s="27" t="str">
        <f t="shared" si="182"/>
        <v>-</v>
      </c>
      <c r="AE371" s="28" t="e">
        <f t="shared" si="184"/>
        <v>#VALUE!</v>
      </c>
      <c r="AF371" s="29" t="str">
        <f t="shared" si="185"/>
        <v>-</v>
      </c>
      <c r="AG371" s="29" t="str">
        <f t="shared" si="186"/>
        <v>-</v>
      </c>
      <c r="AH371" s="29" t="str">
        <f t="shared" si="187"/>
        <v>-</v>
      </c>
      <c r="AI371" s="29" t="str">
        <f t="shared" si="188"/>
        <v>-</v>
      </c>
      <c r="AJ371" s="29" t="str">
        <f t="shared" si="189"/>
        <v>-</v>
      </c>
      <c r="AK371" s="30" t="str">
        <f t="shared" si="190"/>
        <v>-</v>
      </c>
      <c r="AL371" s="31">
        <f t="shared" si="191"/>
        <v>8</v>
      </c>
      <c r="AM371" s="32">
        <f t="shared" si="192"/>
        <v>0</v>
      </c>
      <c r="AN371" s="29" t="str">
        <f t="shared" si="193"/>
        <v>-</v>
      </c>
      <c r="AO371" s="29" t="str">
        <f t="shared" si="194"/>
        <v>-</v>
      </c>
      <c r="AP371" s="29" t="str">
        <f t="shared" si="195"/>
        <v>-</v>
      </c>
      <c r="AQ371" s="29" t="str">
        <f t="shared" si="196"/>
        <v>-</v>
      </c>
      <c r="AR371" s="29" t="str">
        <f t="shared" si="197"/>
        <v>-</v>
      </c>
      <c r="AS371" s="29" t="str">
        <f t="shared" si="198"/>
        <v>-</v>
      </c>
      <c r="AT371" s="30" t="str">
        <f t="shared" si="199"/>
        <v>-</v>
      </c>
      <c r="AU371" s="31">
        <f t="shared" si="200"/>
        <v>8</v>
      </c>
    </row>
    <row r="372" spans="1:47">
      <c r="A372" s="33"/>
      <c r="B372" s="33"/>
      <c r="C372" s="33"/>
      <c r="D372" s="34"/>
      <c r="E372" s="35"/>
      <c r="F372" s="36"/>
      <c r="G372" s="59"/>
      <c r="H372" s="34"/>
      <c r="I372" s="34"/>
      <c r="J372" s="34"/>
      <c r="K372" s="34"/>
      <c r="L372" s="59"/>
      <c r="M372" s="37" t="str">
        <f t="shared" si="173"/>
        <v/>
      </c>
      <c r="N372" s="37" t="str">
        <f t="shared" si="174"/>
        <v/>
      </c>
      <c r="O372" s="37" t="str">
        <f t="shared" si="175"/>
        <v/>
      </c>
      <c r="P372" s="69"/>
      <c r="Q372" s="70"/>
      <c r="R372" s="70"/>
      <c r="S372" s="37"/>
      <c r="T372" s="37"/>
      <c r="U372" s="37"/>
      <c r="V372" s="39">
        <f t="shared" si="176"/>
        <v>0</v>
      </c>
      <c r="W372" s="40" t="str">
        <f t="shared" si="177"/>
        <v>-</v>
      </c>
      <c r="X372" s="38" t="str">
        <f t="shared" si="183"/>
        <v>-</v>
      </c>
      <c r="Y372" s="41"/>
      <c r="Z372" s="26">
        <f t="shared" si="178"/>
        <v>0</v>
      </c>
      <c r="AA372" s="26" t="str">
        <f t="shared" si="179"/>
        <v>-</v>
      </c>
      <c r="AB372" s="26" t="str">
        <f t="shared" si="180"/>
        <v>-</v>
      </c>
      <c r="AC372" s="26" t="str">
        <f t="shared" si="181"/>
        <v>-</v>
      </c>
      <c r="AD372" s="27" t="str">
        <f t="shared" si="182"/>
        <v>-</v>
      </c>
      <c r="AE372" s="28" t="e">
        <f t="shared" si="184"/>
        <v>#VALUE!</v>
      </c>
      <c r="AF372" s="29" t="str">
        <f t="shared" si="185"/>
        <v>-</v>
      </c>
      <c r="AG372" s="29" t="str">
        <f t="shared" si="186"/>
        <v>-</v>
      </c>
      <c r="AH372" s="29" t="str">
        <f t="shared" si="187"/>
        <v>-</v>
      </c>
      <c r="AI372" s="29" t="str">
        <f t="shared" si="188"/>
        <v>-</v>
      </c>
      <c r="AJ372" s="29" t="str">
        <f t="shared" si="189"/>
        <v>-</v>
      </c>
      <c r="AK372" s="30" t="str">
        <f t="shared" si="190"/>
        <v>-</v>
      </c>
      <c r="AL372" s="31">
        <f t="shared" si="191"/>
        <v>8</v>
      </c>
      <c r="AM372" s="32">
        <f t="shared" si="192"/>
        <v>0</v>
      </c>
      <c r="AN372" s="29" t="str">
        <f t="shared" si="193"/>
        <v>-</v>
      </c>
      <c r="AO372" s="29" t="str">
        <f t="shared" si="194"/>
        <v>-</v>
      </c>
      <c r="AP372" s="29" t="str">
        <f t="shared" si="195"/>
        <v>-</v>
      </c>
      <c r="AQ372" s="29" t="str">
        <f t="shared" si="196"/>
        <v>-</v>
      </c>
      <c r="AR372" s="29" t="str">
        <f t="shared" si="197"/>
        <v>-</v>
      </c>
      <c r="AS372" s="29" t="str">
        <f t="shared" si="198"/>
        <v>-</v>
      </c>
      <c r="AT372" s="30" t="str">
        <f t="shared" si="199"/>
        <v>-</v>
      </c>
      <c r="AU372" s="31">
        <f t="shared" si="200"/>
        <v>8</v>
      </c>
    </row>
    <row r="373" spans="1:47">
      <c r="A373" s="42"/>
      <c r="B373" s="42"/>
      <c r="C373" s="42"/>
      <c r="D373" s="43"/>
      <c r="E373" s="44"/>
      <c r="F373" s="36"/>
      <c r="G373" s="59"/>
      <c r="H373" s="43"/>
      <c r="I373" s="43"/>
      <c r="J373" s="43"/>
      <c r="K373" s="43"/>
      <c r="L373" s="59"/>
      <c r="M373" s="45" t="str">
        <f t="shared" si="173"/>
        <v/>
      </c>
      <c r="N373" s="45" t="str">
        <f t="shared" si="174"/>
        <v/>
      </c>
      <c r="O373" s="45" t="str">
        <f t="shared" si="175"/>
        <v/>
      </c>
      <c r="P373" s="69"/>
      <c r="Q373" s="70"/>
      <c r="R373" s="70"/>
      <c r="S373" s="45"/>
      <c r="T373" s="45"/>
      <c r="U373" s="45"/>
      <c r="V373" s="46">
        <f t="shared" si="176"/>
        <v>0</v>
      </c>
      <c r="W373" s="47" t="str">
        <f t="shared" si="177"/>
        <v>-</v>
      </c>
      <c r="X373" s="38" t="str">
        <f t="shared" si="183"/>
        <v>-</v>
      </c>
      <c r="Y373" s="45"/>
      <c r="Z373" s="26">
        <f t="shared" si="178"/>
        <v>0</v>
      </c>
      <c r="AA373" s="26" t="str">
        <f t="shared" si="179"/>
        <v>-</v>
      </c>
      <c r="AB373" s="26" t="str">
        <f t="shared" si="180"/>
        <v>-</v>
      </c>
      <c r="AC373" s="26" t="str">
        <f t="shared" si="181"/>
        <v>-</v>
      </c>
      <c r="AD373" s="27" t="str">
        <f t="shared" si="182"/>
        <v>-</v>
      </c>
      <c r="AE373" s="28" t="e">
        <f t="shared" si="184"/>
        <v>#VALUE!</v>
      </c>
      <c r="AF373" s="29" t="str">
        <f t="shared" si="185"/>
        <v>-</v>
      </c>
      <c r="AG373" s="29" t="str">
        <f t="shared" si="186"/>
        <v>-</v>
      </c>
      <c r="AH373" s="29" t="str">
        <f t="shared" si="187"/>
        <v>-</v>
      </c>
      <c r="AI373" s="29" t="str">
        <f t="shared" si="188"/>
        <v>-</v>
      </c>
      <c r="AJ373" s="29" t="str">
        <f t="shared" si="189"/>
        <v>-</v>
      </c>
      <c r="AK373" s="30" t="str">
        <f t="shared" si="190"/>
        <v>-</v>
      </c>
      <c r="AL373" s="31">
        <f t="shared" si="191"/>
        <v>8</v>
      </c>
      <c r="AM373" s="32">
        <f t="shared" si="192"/>
        <v>0</v>
      </c>
      <c r="AN373" s="29" t="str">
        <f t="shared" si="193"/>
        <v>-</v>
      </c>
      <c r="AO373" s="29" t="str">
        <f t="shared" si="194"/>
        <v>-</v>
      </c>
      <c r="AP373" s="29" t="str">
        <f t="shared" si="195"/>
        <v>-</v>
      </c>
      <c r="AQ373" s="29" t="str">
        <f t="shared" si="196"/>
        <v>-</v>
      </c>
      <c r="AR373" s="29" t="str">
        <f t="shared" si="197"/>
        <v>-</v>
      </c>
      <c r="AS373" s="29" t="str">
        <f t="shared" si="198"/>
        <v>-</v>
      </c>
      <c r="AT373" s="30" t="str">
        <f t="shared" si="199"/>
        <v>-</v>
      </c>
      <c r="AU373" s="31">
        <f t="shared" si="200"/>
        <v>8</v>
      </c>
    </row>
    <row r="374" spans="1:47">
      <c r="A374" s="33"/>
      <c r="B374" s="33"/>
      <c r="C374" s="33"/>
      <c r="D374" s="34"/>
      <c r="E374" s="35"/>
      <c r="F374" s="36"/>
      <c r="G374" s="59"/>
      <c r="H374" s="34"/>
      <c r="I374" s="34"/>
      <c r="J374" s="34"/>
      <c r="K374" s="34"/>
      <c r="L374" s="59"/>
      <c r="M374" s="37" t="str">
        <f t="shared" si="173"/>
        <v/>
      </c>
      <c r="N374" s="37" t="str">
        <f t="shared" si="174"/>
        <v/>
      </c>
      <c r="O374" s="37" t="str">
        <f t="shared" si="175"/>
        <v/>
      </c>
      <c r="P374" s="69"/>
      <c r="Q374" s="70"/>
      <c r="R374" s="70"/>
      <c r="S374" s="37"/>
      <c r="T374" s="37"/>
      <c r="U374" s="37"/>
      <c r="V374" s="39">
        <f t="shared" si="176"/>
        <v>0</v>
      </c>
      <c r="W374" s="40" t="str">
        <f t="shared" si="177"/>
        <v>-</v>
      </c>
      <c r="X374" s="38" t="str">
        <f t="shared" si="183"/>
        <v>-</v>
      </c>
      <c r="Y374" s="41"/>
      <c r="Z374" s="26">
        <f t="shared" si="178"/>
        <v>0</v>
      </c>
      <c r="AA374" s="26" t="str">
        <f t="shared" si="179"/>
        <v>-</v>
      </c>
      <c r="AB374" s="26" t="str">
        <f t="shared" si="180"/>
        <v>-</v>
      </c>
      <c r="AC374" s="26" t="str">
        <f t="shared" si="181"/>
        <v>-</v>
      </c>
      <c r="AD374" s="27" t="str">
        <f t="shared" si="182"/>
        <v>-</v>
      </c>
      <c r="AE374" s="28" t="e">
        <f t="shared" si="184"/>
        <v>#VALUE!</v>
      </c>
      <c r="AF374" s="29" t="str">
        <f t="shared" si="185"/>
        <v>-</v>
      </c>
      <c r="AG374" s="29" t="str">
        <f t="shared" si="186"/>
        <v>-</v>
      </c>
      <c r="AH374" s="29" t="str">
        <f t="shared" si="187"/>
        <v>-</v>
      </c>
      <c r="AI374" s="29" t="str">
        <f t="shared" si="188"/>
        <v>-</v>
      </c>
      <c r="AJ374" s="29" t="str">
        <f t="shared" si="189"/>
        <v>-</v>
      </c>
      <c r="AK374" s="30" t="str">
        <f t="shared" si="190"/>
        <v>-</v>
      </c>
      <c r="AL374" s="31">
        <f t="shared" si="191"/>
        <v>8</v>
      </c>
      <c r="AM374" s="32">
        <f t="shared" si="192"/>
        <v>0</v>
      </c>
      <c r="AN374" s="29" t="str">
        <f t="shared" si="193"/>
        <v>-</v>
      </c>
      <c r="AO374" s="29" t="str">
        <f t="shared" si="194"/>
        <v>-</v>
      </c>
      <c r="AP374" s="29" t="str">
        <f t="shared" si="195"/>
        <v>-</v>
      </c>
      <c r="AQ374" s="29" t="str">
        <f t="shared" si="196"/>
        <v>-</v>
      </c>
      <c r="AR374" s="29" t="str">
        <f t="shared" si="197"/>
        <v>-</v>
      </c>
      <c r="AS374" s="29" t="str">
        <f t="shared" si="198"/>
        <v>-</v>
      </c>
      <c r="AT374" s="30" t="str">
        <f t="shared" si="199"/>
        <v>-</v>
      </c>
      <c r="AU374" s="31">
        <f t="shared" si="200"/>
        <v>8</v>
      </c>
    </row>
    <row r="375" spans="1:47">
      <c r="A375" s="42"/>
      <c r="B375" s="42"/>
      <c r="C375" s="42"/>
      <c r="D375" s="43"/>
      <c r="E375" s="44"/>
      <c r="F375" s="36"/>
      <c r="G375" s="59"/>
      <c r="H375" s="43"/>
      <c r="I375" s="43"/>
      <c r="J375" s="43"/>
      <c r="K375" s="43"/>
      <c r="L375" s="59"/>
      <c r="M375" s="45" t="str">
        <f t="shared" si="173"/>
        <v/>
      </c>
      <c r="N375" s="45" t="str">
        <f t="shared" si="174"/>
        <v/>
      </c>
      <c r="O375" s="45" t="str">
        <f t="shared" si="175"/>
        <v/>
      </c>
      <c r="P375" s="69"/>
      <c r="Q375" s="70"/>
      <c r="R375" s="70"/>
      <c r="S375" s="45"/>
      <c r="T375" s="45"/>
      <c r="U375" s="45"/>
      <c r="V375" s="46">
        <f t="shared" si="176"/>
        <v>0</v>
      </c>
      <c r="W375" s="47" t="str">
        <f t="shared" si="177"/>
        <v>-</v>
      </c>
      <c r="X375" s="38" t="str">
        <f t="shared" si="183"/>
        <v>-</v>
      </c>
      <c r="Y375" s="45"/>
      <c r="Z375" s="26">
        <f t="shared" si="178"/>
        <v>0</v>
      </c>
      <c r="AA375" s="26" t="str">
        <f t="shared" si="179"/>
        <v>-</v>
      </c>
      <c r="AB375" s="26" t="str">
        <f t="shared" si="180"/>
        <v>-</v>
      </c>
      <c r="AC375" s="26" t="str">
        <f t="shared" si="181"/>
        <v>-</v>
      </c>
      <c r="AD375" s="27" t="str">
        <f t="shared" si="182"/>
        <v>-</v>
      </c>
      <c r="AE375" s="28" t="e">
        <f t="shared" si="184"/>
        <v>#VALUE!</v>
      </c>
      <c r="AF375" s="29" t="str">
        <f t="shared" si="185"/>
        <v>-</v>
      </c>
      <c r="AG375" s="29" t="str">
        <f t="shared" si="186"/>
        <v>-</v>
      </c>
      <c r="AH375" s="29" t="str">
        <f t="shared" si="187"/>
        <v>-</v>
      </c>
      <c r="AI375" s="29" t="str">
        <f t="shared" si="188"/>
        <v>-</v>
      </c>
      <c r="AJ375" s="29" t="str">
        <f t="shared" si="189"/>
        <v>-</v>
      </c>
      <c r="AK375" s="30" t="str">
        <f t="shared" si="190"/>
        <v>-</v>
      </c>
      <c r="AL375" s="31">
        <f t="shared" si="191"/>
        <v>8</v>
      </c>
      <c r="AM375" s="32">
        <f t="shared" si="192"/>
        <v>0</v>
      </c>
      <c r="AN375" s="29" t="str">
        <f t="shared" si="193"/>
        <v>-</v>
      </c>
      <c r="AO375" s="29" t="str">
        <f t="shared" si="194"/>
        <v>-</v>
      </c>
      <c r="AP375" s="29" t="str">
        <f t="shared" si="195"/>
        <v>-</v>
      </c>
      <c r="AQ375" s="29" t="str">
        <f t="shared" si="196"/>
        <v>-</v>
      </c>
      <c r="AR375" s="29" t="str">
        <f t="shared" si="197"/>
        <v>-</v>
      </c>
      <c r="AS375" s="29" t="str">
        <f t="shared" si="198"/>
        <v>-</v>
      </c>
      <c r="AT375" s="30" t="str">
        <f t="shared" si="199"/>
        <v>-</v>
      </c>
      <c r="AU375" s="31">
        <f t="shared" si="200"/>
        <v>8</v>
      </c>
    </row>
    <row r="376" spans="1:47">
      <c r="A376" s="33"/>
      <c r="B376" s="33"/>
      <c r="C376" s="33"/>
      <c r="D376" s="34"/>
      <c r="E376" s="35"/>
      <c r="F376" s="36"/>
      <c r="G376" s="59"/>
      <c r="H376" s="34"/>
      <c r="I376" s="34"/>
      <c r="J376" s="34"/>
      <c r="K376" s="34"/>
      <c r="L376" s="59"/>
      <c r="M376" s="37" t="str">
        <f t="shared" si="173"/>
        <v/>
      </c>
      <c r="N376" s="37" t="str">
        <f t="shared" si="174"/>
        <v/>
      </c>
      <c r="O376" s="37" t="str">
        <f t="shared" si="175"/>
        <v/>
      </c>
      <c r="P376" s="69"/>
      <c r="Q376" s="70"/>
      <c r="R376" s="70"/>
      <c r="S376" s="37"/>
      <c r="T376" s="37"/>
      <c r="U376" s="37"/>
      <c r="V376" s="39">
        <f t="shared" si="176"/>
        <v>0</v>
      </c>
      <c r="W376" s="40" t="str">
        <f t="shared" si="177"/>
        <v>-</v>
      </c>
      <c r="X376" s="38" t="str">
        <f t="shared" si="183"/>
        <v>-</v>
      </c>
      <c r="Y376" s="41"/>
      <c r="Z376" s="26">
        <f t="shared" si="178"/>
        <v>0</v>
      </c>
      <c r="AA376" s="26" t="str">
        <f t="shared" si="179"/>
        <v>-</v>
      </c>
      <c r="AB376" s="26" t="str">
        <f t="shared" si="180"/>
        <v>-</v>
      </c>
      <c r="AC376" s="26" t="str">
        <f t="shared" si="181"/>
        <v>-</v>
      </c>
      <c r="AD376" s="27" t="str">
        <f t="shared" si="182"/>
        <v>-</v>
      </c>
      <c r="AE376" s="28" t="e">
        <f t="shared" si="184"/>
        <v>#VALUE!</v>
      </c>
      <c r="AF376" s="29" t="str">
        <f t="shared" si="185"/>
        <v>-</v>
      </c>
      <c r="AG376" s="29" t="str">
        <f t="shared" si="186"/>
        <v>-</v>
      </c>
      <c r="AH376" s="29" t="str">
        <f t="shared" si="187"/>
        <v>-</v>
      </c>
      <c r="AI376" s="29" t="str">
        <f t="shared" si="188"/>
        <v>-</v>
      </c>
      <c r="AJ376" s="29" t="str">
        <f t="shared" si="189"/>
        <v>-</v>
      </c>
      <c r="AK376" s="30" t="str">
        <f t="shared" si="190"/>
        <v>-</v>
      </c>
      <c r="AL376" s="31">
        <f t="shared" si="191"/>
        <v>8</v>
      </c>
      <c r="AM376" s="32">
        <f t="shared" si="192"/>
        <v>0</v>
      </c>
      <c r="AN376" s="29" t="str">
        <f t="shared" si="193"/>
        <v>-</v>
      </c>
      <c r="AO376" s="29" t="str">
        <f t="shared" si="194"/>
        <v>-</v>
      </c>
      <c r="AP376" s="29" t="str">
        <f t="shared" si="195"/>
        <v>-</v>
      </c>
      <c r="AQ376" s="29" t="str">
        <f t="shared" si="196"/>
        <v>-</v>
      </c>
      <c r="AR376" s="29" t="str">
        <f t="shared" si="197"/>
        <v>-</v>
      </c>
      <c r="AS376" s="29" t="str">
        <f t="shared" si="198"/>
        <v>-</v>
      </c>
      <c r="AT376" s="30" t="str">
        <f t="shared" si="199"/>
        <v>-</v>
      </c>
      <c r="AU376" s="31">
        <f t="shared" si="200"/>
        <v>8</v>
      </c>
    </row>
    <row r="377" spans="1:47">
      <c r="A377" s="42"/>
      <c r="B377" s="42"/>
      <c r="C377" s="42"/>
      <c r="D377" s="43"/>
      <c r="E377" s="44"/>
      <c r="F377" s="36"/>
      <c r="G377" s="59"/>
      <c r="H377" s="43"/>
      <c r="I377" s="43"/>
      <c r="J377" s="43"/>
      <c r="K377" s="43"/>
      <c r="L377" s="59"/>
      <c r="M377" s="45" t="str">
        <f t="shared" si="173"/>
        <v/>
      </c>
      <c r="N377" s="45" t="str">
        <f t="shared" si="174"/>
        <v/>
      </c>
      <c r="O377" s="45" t="str">
        <f t="shared" si="175"/>
        <v/>
      </c>
      <c r="P377" s="69"/>
      <c r="Q377" s="70"/>
      <c r="R377" s="70"/>
      <c r="S377" s="45"/>
      <c r="T377" s="45"/>
      <c r="U377" s="45"/>
      <c r="V377" s="46">
        <f t="shared" si="176"/>
        <v>0</v>
      </c>
      <c r="W377" s="47" t="str">
        <f t="shared" si="177"/>
        <v>-</v>
      </c>
      <c r="X377" s="38" t="str">
        <f t="shared" si="183"/>
        <v>-</v>
      </c>
      <c r="Y377" s="45"/>
      <c r="Z377" s="26">
        <f t="shared" si="178"/>
        <v>0</v>
      </c>
      <c r="AA377" s="26" t="str">
        <f t="shared" si="179"/>
        <v>-</v>
      </c>
      <c r="AB377" s="26" t="str">
        <f t="shared" si="180"/>
        <v>-</v>
      </c>
      <c r="AC377" s="26" t="str">
        <f t="shared" si="181"/>
        <v>-</v>
      </c>
      <c r="AD377" s="27" t="str">
        <f t="shared" si="182"/>
        <v>-</v>
      </c>
      <c r="AE377" s="28" t="e">
        <f t="shared" si="184"/>
        <v>#VALUE!</v>
      </c>
      <c r="AF377" s="29" t="str">
        <f t="shared" si="185"/>
        <v>-</v>
      </c>
      <c r="AG377" s="29" t="str">
        <f t="shared" si="186"/>
        <v>-</v>
      </c>
      <c r="AH377" s="29" t="str">
        <f t="shared" si="187"/>
        <v>-</v>
      </c>
      <c r="AI377" s="29" t="str">
        <f t="shared" si="188"/>
        <v>-</v>
      </c>
      <c r="AJ377" s="29" t="str">
        <f t="shared" si="189"/>
        <v>-</v>
      </c>
      <c r="AK377" s="30" t="str">
        <f t="shared" si="190"/>
        <v>-</v>
      </c>
      <c r="AL377" s="31">
        <f t="shared" si="191"/>
        <v>8</v>
      </c>
      <c r="AM377" s="32">
        <f t="shared" si="192"/>
        <v>0</v>
      </c>
      <c r="AN377" s="29" t="str">
        <f t="shared" si="193"/>
        <v>-</v>
      </c>
      <c r="AO377" s="29" t="str">
        <f t="shared" si="194"/>
        <v>-</v>
      </c>
      <c r="AP377" s="29" t="str">
        <f t="shared" si="195"/>
        <v>-</v>
      </c>
      <c r="AQ377" s="29" t="str">
        <f t="shared" si="196"/>
        <v>-</v>
      </c>
      <c r="AR377" s="29" t="str">
        <f t="shared" si="197"/>
        <v>-</v>
      </c>
      <c r="AS377" s="29" t="str">
        <f t="shared" si="198"/>
        <v>-</v>
      </c>
      <c r="AT377" s="30" t="str">
        <f t="shared" si="199"/>
        <v>-</v>
      </c>
      <c r="AU377" s="31">
        <f t="shared" si="200"/>
        <v>8</v>
      </c>
    </row>
    <row r="378" spans="1:47">
      <c r="A378" s="33"/>
      <c r="B378" s="33"/>
      <c r="C378" s="33"/>
      <c r="D378" s="34"/>
      <c r="E378" s="35"/>
      <c r="F378" s="36"/>
      <c r="G378" s="59"/>
      <c r="H378" s="34"/>
      <c r="I378" s="34"/>
      <c r="J378" s="34"/>
      <c r="K378" s="34"/>
      <c r="L378" s="59"/>
      <c r="M378" s="37" t="str">
        <f t="shared" si="173"/>
        <v/>
      </c>
      <c r="N378" s="37" t="str">
        <f t="shared" si="174"/>
        <v/>
      </c>
      <c r="O378" s="37" t="str">
        <f t="shared" si="175"/>
        <v/>
      </c>
      <c r="P378" s="69"/>
      <c r="Q378" s="70"/>
      <c r="R378" s="70"/>
      <c r="S378" s="37"/>
      <c r="T378" s="37"/>
      <c r="U378" s="37"/>
      <c r="V378" s="39">
        <f t="shared" si="176"/>
        <v>0</v>
      </c>
      <c r="W378" s="40" t="str">
        <f t="shared" si="177"/>
        <v>-</v>
      </c>
      <c r="X378" s="38" t="str">
        <f t="shared" si="183"/>
        <v>-</v>
      </c>
      <c r="Y378" s="41"/>
      <c r="Z378" s="26">
        <f t="shared" si="178"/>
        <v>0</v>
      </c>
      <c r="AA378" s="26" t="str">
        <f t="shared" si="179"/>
        <v>-</v>
      </c>
      <c r="AB378" s="26" t="str">
        <f t="shared" si="180"/>
        <v>-</v>
      </c>
      <c r="AC378" s="26" t="str">
        <f t="shared" si="181"/>
        <v>-</v>
      </c>
      <c r="AD378" s="27" t="str">
        <f t="shared" si="182"/>
        <v>-</v>
      </c>
      <c r="AE378" s="28" t="e">
        <f t="shared" si="184"/>
        <v>#VALUE!</v>
      </c>
      <c r="AF378" s="29" t="str">
        <f t="shared" si="185"/>
        <v>-</v>
      </c>
      <c r="AG378" s="29" t="str">
        <f t="shared" si="186"/>
        <v>-</v>
      </c>
      <c r="AH378" s="29" t="str">
        <f t="shared" si="187"/>
        <v>-</v>
      </c>
      <c r="AI378" s="29" t="str">
        <f t="shared" si="188"/>
        <v>-</v>
      </c>
      <c r="AJ378" s="29" t="str">
        <f t="shared" si="189"/>
        <v>-</v>
      </c>
      <c r="AK378" s="30" t="str">
        <f t="shared" si="190"/>
        <v>-</v>
      </c>
      <c r="AL378" s="31">
        <f t="shared" si="191"/>
        <v>8</v>
      </c>
      <c r="AM378" s="32">
        <f t="shared" si="192"/>
        <v>0</v>
      </c>
      <c r="AN378" s="29" t="str">
        <f t="shared" si="193"/>
        <v>-</v>
      </c>
      <c r="AO378" s="29" t="str">
        <f t="shared" si="194"/>
        <v>-</v>
      </c>
      <c r="AP378" s="29" t="str">
        <f t="shared" si="195"/>
        <v>-</v>
      </c>
      <c r="AQ378" s="29" t="str">
        <f t="shared" si="196"/>
        <v>-</v>
      </c>
      <c r="AR378" s="29" t="str">
        <f t="shared" si="197"/>
        <v>-</v>
      </c>
      <c r="AS378" s="29" t="str">
        <f t="shared" si="198"/>
        <v>-</v>
      </c>
      <c r="AT378" s="30" t="str">
        <f t="shared" si="199"/>
        <v>-</v>
      </c>
      <c r="AU378" s="31">
        <f t="shared" si="200"/>
        <v>8</v>
      </c>
    </row>
    <row r="379" spans="1:47">
      <c r="A379" s="42"/>
      <c r="B379" s="42"/>
      <c r="C379" s="42"/>
      <c r="D379" s="43"/>
      <c r="E379" s="44"/>
      <c r="F379" s="36"/>
      <c r="G379" s="59"/>
      <c r="H379" s="43"/>
      <c r="I379" s="43"/>
      <c r="J379" s="43"/>
      <c r="K379" s="43"/>
      <c r="L379" s="59"/>
      <c r="M379" s="45" t="str">
        <f t="shared" si="173"/>
        <v/>
      </c>
      <c r="N379" s="45" t="str">
        <f t="shared" si="174"/>
        <v/>
      </c>
      <c r="O379" s="45" t="str">
        <f t="shared" si="175"/>
        <v/>
      </c>
      <c r="P379" s="69"/>
      <c r="Q379" s="70"/>
      <c r="R379" s="70"/>
      <c r="S379" s="45"/>
      <c r="T379" s="45"/>
      <c r="U379" s="45"/>
      <c r="V379" s="46">
        <f t="shared" si="176"/>
        <v>0</v>
      </c>
      <c r="W379" s="47" t="str">
        <f t="shared" si="177"/>
        <v>-</v>
      </c>
      <c r="X379" s="38" t="str">
        <f t="shared" si="183"/>
        <v>-</v>
      </c>
      <c r="Y379" s="45"/>
      <c r="Z379" s="26">
        <f t="shared" si="178"/>
        <v>0</v>
      </c>
      <c r="AA379" s="26" t="str">
        <f t="shared" si="179"/>
        <v>-</v>
      </c>
      <c r="AB379" s="26" t="str">
        <f t="shared" si="180"/>
        <v>-</v>
      </c>
      <c r="AC379" s="26" t="str">
        <f t="shared" si="181"/>
        <v>-</v>
      </c>
      <c r="AD379" s="27" t="str">
        <f t="shared" si="182"/>
        <v>-</v>
      </c>
      <c r="AE379" s="28" t="e">
        <f t="shared" si="184"/>
        <v>#VALUE!</v>
      </c>
      <c r="AF379" s="29" t="str">
        <f t="shared" si="185"/>
        <v>-</v>
      </c>
      <c r="AG379" s="29" t="str">
        <f t="shared" si="186"/>
        <v>-</v>
      </c>
      <c r="AH379" s="29" t="str">
        <f t="shared" si="187"/>
        <v>-</v>
      </c>
      <c r="AI379" s="29" t="str">
        <f t="shared" si="188"/>
        <v>-</v>
      </c>
      <c r="AJ379" s="29" t="str">
        <f t="shared" si="189"/>
        <v>-</v>
      </c>
      <c r="AK379" s="30" t="str">
        <f t="shared" si="190"/>
        <v>-</v>
      </c>
      <c r="AL379" s="31">
        <f t="shared" si="191"/>
        <v>8</v>
      </c>
      <c r="AM379" s="32">
        <f t="shared" si="192"/>
        <v>0</v>
      </c>
      <c r="AN379" s="29" t="str">
        <f t="shared" si="193"/>
        <v>-</v>
      </c>
      <c r="AO379" s="29" t="str">
        <f t="shared" si="194"/>
        <v>-</v>
      </c>
      <c r="AP379" s="29" t="str">
        <f t="shared" si="195"/>
        <v>-</v>
      </c>
      <c r="AQ379" s="29" t="str">
        <f t="shared" si="196"/>
        <v>-</v>
      </c>
      <c r="AR379" s="29" t="str">
        <f t="shared" si="197"/>
        <v>-</v>
      </c>
      <c r="AS379" s="29" t="str">
        <f t="shared" si="198"/>
        <v>-</v>
      </c>
      <c r="AT379" s="30" t="str">
        <f t="shared" si="199"/>
        <v>-</v>
      </c>
      <c r="AU379" s="31">
        <f t="shared" si="200"/>
        <v>8</v>
      </c>
    </row>
    <row r="380" spans="1:47">
      <c r="A380" s="33"/>
      <c r="B380" s="33"/>
      <c r="C380" s="33"/>
      <c r="D380" s="34"/>
      <c r="E380" s="35"/>
      <c r="F380" s="36"/>
      <c r="G380" s="59"/>
      <c r="H380" s="34"/>
      <c r="I380" s="34"/>
      <c r="J380" s="34"/>
      <c r="K380" s="34"/>
      <c r="L380" s="59"/>
      <c r="M380" s="37" t="str">
        <f t="shared" si="173"/>
        <v/>
      </c>
      <c r="N380" s="37" t="str">
        <f t="shared" si="174"/>
        <v/>
      </c>
      <c r="O380" s="37" t="str">
        <f t="shared" si="175"/>
        <v/>
      </c>
      <c r="P380" s="69"/>
      <c r="Q380" s="70"/>
      <c r="R380" s="70"/>
      <c r="S380" s="37"/>
      <c r="T380" s="37"/>
      <c r="U380" s="37"/>
      <c r="V380" s="39">
        <f t="shared" si="176"/>
        <v>0</v>
      </c>
      <c r="W380" s="40" t="str">
        <f t="shared" si="177"/>
        <v>-</v>
      </c>
      <c r="X380" s="38" t="str">
        <f t="shared" si="183"/>
        <v>-</v>
      </c>
      <c r="Y380" s="41"/>
      <c r="Z380" s="26">
        <f t="shared" si="178"/>
        <v>0</v>
      </c>
      <c r="AA380" s="26" t="str">
        <f t="shared" si="179"/>
        <v>-</v>
      </c>
      <c r="AB380" s="26" t="str">
        <f t="shared" si="180"/>
        <v>-</v>
      </c>
      <c r="AC380" s="26" t="str">
        <f t="shared" si="181"/>
        <v>-</v>
      </c>
      <c r="AD380" s="27" t="str">
        <f t="shared" si="182"/>
        <v>-</v>
      </c>
      <c r="AE380" s="28" t="e">
        <f t="shared" si="184"/>
        <v>#VALUE!</v>
      </c>
      <c r="AF380" s="29" t="str">
        <f t="shared" si="185"/>
        <v>-</v>
      </c>
      <c r="AG380" s="29" t="str">
        <f t="shared" si="186"/>
        <v>-</v>
      </c>
      <c r="AH380" s="29" t="str">
        <f t="shared" si="187"/>
        <v>-</v>
      </c>
      <c r="AI380" s="29" t="str">
        <f t="shared" si="188"/>
        <v>-</v>
      </c>
      <c r="AJ380" s="29" t="str">
        <f t="shared" si="189"/>
        <v>-</v>
      </c>
      <c r="AK380" s="30" t="str">
        <f t="shared" si="190"/>
        <v>-</v>
      </c>
      <c r="AL380" s="31">
        <f t="shared" si="191"/>
        <v>8</v>
      </c>
      <c r="AM380" s="32">
        <f t="shared" si="192"/>
        <v>0</v>
      </c>
      <c r="AN380" s="29" t="str">
        <f t="shared" si="193"/>
        <v>-</v>
      </c>
      <c r="AO380" s="29" t="str">
        <f t="shared" si="194"/>
        <v>-</v>
      </c>
      <c r="AP380" s="29" t="str">
        <f t="shared" si="195"/>
        <v>-</v>
      </c>
      <c r="AQ380" s="29" t="str">
        <f t="shared" si="196"/>
        <v>-</v>
      </c>
      <c r="AR380" s="29" t="str">
        <f t="shared" si="197"/>
        <v>-</v>
      </c>
      <c r="AS380" s="29" t="str">
        <f t="shared" si="198"/>
        <v>-</v>
      </c>
      <c r="AT380" s="30" t="str">
        <f t="shared" si="199"/>
        <v>-</v>
      </c>
      <c r="AU380" s="31">
        <f t="shared" si="200"/>
        <v>8</v>
      </c>
    </row>
    <row r="381" spans="1:47">
      <c r="A381" s="42"/>
      <c r="B381" s="42"/>
      <c r="C381" s="42"/>
      <c r="D381" s="43"/>
      <c r="E381" s="44"/>
      <c r="F381" s="36"/>
      <c r="G381" s="59"/>
      <c r="H381" s="43"/>
      <c r="I381" s="43"/>
      <c r="J381" s="43"/>
      <c r="K381" s="43"/>
      <c r="L381" s="59"/>
      <c r="M381" s="45" t="str">
        <f t="shared" si="173"/>
        <v/>
      </c>
      <c r="N381" s="45" t="str">
        <f t="shared" si="174"/>
        <v/>
      </c>
      <c r="O381" s="45" t="str">
        <f t="shared" si="175"/>
        <v/>
      </c>
      <c r="P381" s="69"/>
      <c r="Q381" s="70"/>
      <c r="R381" s="70"/>
      <c r="S381" s="45"/>
      <c r="T381" s="45"/>
      <c r="U381" s="45"/>
      <c r="V381" s="46">
        <f t="shared" si="176"/>
        <v>0</v>
      </c>
      <c r="W381" s="47" t="str">
        <f t="shared" si="177"/>
        <v>-</v>
      </c>
      <c r="X381" s="38" t="str">
        <f t="shared" si="183"/>
        <v>-</v>
      </c>
      <c r="Y381" s="45"/>
      <c r="Z381" s="26">
        <f t="shared" si="178"/>
        <v>0</v>
      </c>
      <c r="AA381" s="26" t="str">
        <f t="shared" si="179"/>
        <v>-</v>
      </c>
      <c r="AB381" s="26" t="str">
        <f t="shared" si="180"/>
        <v>-</v>
      </c>
      <c r="AC381" s="26" t="str">
        <f t="shared" si="181"/>
        <v>-</v>
      </c>
      <c r="AD381" s="27" t="str">
        <f t="shared" si="182"/>
        <v>-</v>
      </c>
      <c r="AE381" s="28" t="e">
        <f t="shared" si="184"/>
        <v>#VALUE!</v>
      </c>
      <c r="AF381" s="29" t="str">
        <f t="shared" si="185"/>
        <v>-</v>
      </c>
      <c r="AG381" s="29" t="str">
        <f t="shared" si="186"/>
        <v>-</v>
      </c>
      <c r="AH381" s="29" t="str">
        <f t="shared" si="187"/>
        <v>-</v>
      </c>
      <c r="AI381" s="29" t="str">
        <f t="shared" si="188"/>
        <v>-</v>
      </c>
      <c r="AJ381" s="29" t="str">
        <f t="shared" si="189"/>
        <v>-</v>
      </c>
      <c r="AK381" s="30" t="str">
        <f t="shared" si="190"/>
        <v>-</v>
      </c>
      <c r="AL381" s="31">
        <f t="shared" si="191"/>
        <v>8</v>
      </c>
      <c r="AM381" s="32">
        <f t="shared" si="192"/>
        <v>0</v>
      </c>
      <c r="AN381" s="29" t="str">
        <f t="shared" si="193"/>
        <v>-</v>
      </c>
      <c r="AO381" s="29" t="str">
        <f t="shared" si="194"/>
        <v>-</v>
      </c>
      <c r="AP381" s="29" t="str">
        <f t="shared" si="195"/>
        <v>-</v>
      </c>
      <c r="AQ381" s="29" t="str">
        <f t="shared" si="196"/>
        <v>-</v>
      </c>
      <c r="AR381" s="29" t="str">
        <f t="shared" si="197"/>
        <v>-</v>
      </c>
      <c r="AS381" s="29" t="str">
        <f t="shared" si="198"/>
        <v>-</v>
      </c>
      <c r="AT381" s="30" t="str">
        <f t="shared" si="199"/>
        <v>-</v>
      </c>
      <c r="AU381" s="31">
        <f t="shared" si="200"/>
        <v>8</v>
      </c>
    </row>
    <row r="382" spans="1:47">
      <c r="A382" s="33"/>
      <c r="B382" s="33"/>
      <c r="C382" s="33"/>
      <c r="D382" s="34"/>
      <c r="E382" s="35"/>
      <c r="F382" s="36"/>
      <c r="G382" s="59"/>
      <c r="H382" s="34"/>
      <c r="I382" s="34"/>
      <c r="J382" s="34"/>
      <c r="K382" s="34"/>
      <c r="L382" s="59"/>
      <c r="M382" s="37" t="str">
        <f t="shared" si="173"/>
        <v/>
      </c>
      <c r="N382" s="37" t="str">
        <f t="shared" si="174"/>
        <v/>
      </c>
      <c r="O382" s="37" t="str">
        <f t="shared" si="175"/>
        <v/>
      </c>
      <c r="P382" s="69"/>
      <c r="Q382" s="70"/>
      <c r="R382" s="70"/>
      <c r="S382" s="37"/>
      <c r="T382" s="37"/>
      <c r="U382" s="37"/>
      <c r="V382" s="39">
        <f t="shared" si="176"/>
        <v>0</v>
      </c>
      <c r="W382" s="40" t="str">
        <f t="shared" si="177"/>
        <v>-</v>
      </c>
      <c r="X382" s="38" t="str">
        <f t="shared" si="183"/>
        <v>-</v>
      </c>
      <c r="Y382" s="41"/>
      <c r="Z382" s="26">
        <f t="shared" si="178"/>
        <v>0</v>
      </c>
      <c r="AA382" s="26" t="str">
        <f t="shared" si="179"/>
        <v>-</v>
      </c>
      <c r="AB382" s="26" t="str">
        <f t="shared" si="180"/>
        <v>-</v>
      </c>
      <c r="AC382" s="26" t="str">
        <f t="shared" si="181"/>
        <v>-</v>
      </c>
      <c r="AD382" s="27" t="str">
        <f t="shared" si="182"/>
        <v>-</v>
      </c>
      <c r="AE382" s="28" t="e">
        <f t="shared" si="184"/>
        <v>#VALUE!</v>
      </c>
      <c r="AF382" s="29" t="str">
        <f t="shared" si="185"/>
        <v>-</v>
      </c>
      <c r="AG382" s="29" t="str">
        <f t="shared" si="186"/>
        <v>-</v>
      </c>
      <c r="AH382" s="29" t="str">
        <f t="shared" si="187"/>
        <v>-</v>
      </c>
      <c r="AI382" s="29" t="str">
        <f t="shared" si="188"/>
        <v>-</v>
      </c>
      <c r="AJ382" s="29" t="str">
        <f t="shared" si="189"/>
        <v>-</v>
      </c>
      <c r="AK382" s="30" t="str">
        <f t="shared" si="190"/>
        <v>-</v>
      </c>
      <c r="AL382" s="31">
        <f t="shared" si="191"/>
        <v>8</v>
      </c>
      <c r="AM382" s="32">
        <f t="shared" si="192"/>
        <v>0</v>
      </c>
      <c r="AN382" s="29" t="str">
        <f t="shared" si="193"/>
        <v>-</v>
      </c>
      <c r="AO382" s="29" t="str">
        <f t="shared" si="194"/>
        <v>-</v>
      </c>
      <c r="AP382" s="29" t="str">
        <f t="shared" si="195"/>
        <v>-</v>
      </c>
      <c r="AQ382" s="29" t="str">
        <f t="shared" si="196"/>
        <v>-</v>
      </c>
      <c r="AR382" s="29" t="str">
        <f t="shared" si="197"/>
        <v>-</v>
      </c>
      <c r="AS382" s="29" t="str">
        <f t="shared" si="198"/>
        <v>-</v>
      </c>
      <c r="AT382" s="30" t="str">
        <f t="shared" si="199"/>
        <v>-</v>
      </c>
      <c r="AU382" s="31">
        <f t="shared" si="200"/>
        <v>8</v>
      </c>
    </row>
    <row r="383" spans="1:47">
      <c r="A383" s="42"/>
      <c r="B383" s="42"/>
      <c r="C383" s="42"/>
      <c r="D383" s="43"/>
      <c r="E383" s="44"/>
      <c r="F383" s="36"/>
      <c r="G383" s="59"/>
      <c r="H383" s="43"/>
      <c r="I383" s="43"/>
      <c r="J383" s="43"/>
      <c r="K383" s="43"/>
      <c r="L383" s="59"/>
      <c r="M383" s="45" t="str">
        <f t="shared" si="173"/>
        <v/>
      </c>
      <c r="N383" s="45" t="str">
        <f t="shared" si="174"/>
        <v/>
      </c>
      <c r="O383" s="45" t="str">
        <f t="shared" si="175"/>
        <v/>
      </c>
      <c r="P383" s="69"/>
      <c r="Q383" s="70"/>
      <c r="R383" s="70"/>
      <c r="S383" s="45"/>
      <c r="T383" s="45"/>
      <c r="U383" s="45"/>
      <c r="V383" s="46">
        <f t="shared" si="176"/>
        <v>0</v>
      </c>
      <c r="W383" s="47" t="str">
        <f t="shared" si="177"/>
        <v>-</v>
      </c>
      <c r="X383" s="38" t="str">
        <f t="shared" si="183"/>
        <v>-</v>
      </c>
      <c r="Y383" s="45"/>
      <c r="Z383" s="26">
        <f t="shared" si="178"/>
        <v>0</v>
      </c>
      <c r="AA383" s="26" t="str">
        <f t="shared" si="179"/>
        <v>-</v>
      </c>
      <c r="AB383" s="26" t="str">
        <f t="shared" si="180"/>
        <v>-</v>
      </c>
      <c r="AC383" s="26" t="str">
        <f t="shared" si="181"/>
        <v>-</v>
      </c>
      <c r="AD383" s="27" t="str">
        <f t="shared" si="182"/>
        <v>-</v>
      </c>
      <c r="AE383" s="28" t="e">
        <f t="shared" si="184"/>
        <v>#VALUE!</v>
      </c>
      <c r="AF383" s="29" t="str">
        <f t="shared" si="185"/>
        <v>-</v>
      </c>
      <c r="AG383" s="29" t="str">
        <f t="shared" si="186"/>
        <v>-</v>
      </c>
      <c r="AH383" s="29" t="str">
        <f t="shared" si="187"/>
        <v>-</v>
      </c>
      <c r="AI383" s="29" t="str">
        <f t="shared" si="188"/>
        <v>-</v>
      </c>
      <c r="AJ383" s="29" t="str">
        <f t="shared" si="189"/>
        <v>-</v>
      </c>
      <c r="AK383" s="30" t="str">
        <f t="shared" si="190"/>
        <v>-</v>
      </c>
      <c r="AL383" s="31">
        <f t="shared" si="191"/>
        <v>8</v>
      </c>
      <c r="AM383" s="32">
        <f t="shared" si="192"/>
        <v>0</v>
      </c>
      <c r="AN383" s="29" t="str">
        <f t="shared" si="193"/>
        <v>-</v>
      </c>
      <c r="AO383" s="29" t="str">
        <f t="shared" si="194"/>
        <v>-</v>
      </c>
      <c r="AP383" s="29" t="str">
        <f t="shared" si="195"/>
        <v>-</v>
      </c>
      <c r="AQ383" s="29" t="str">
        <f t="shared" si="196"/>
        <v>-</v>
      </c>
      <c r="AR383" s="29" t="str">
        <f t="shared" si="197"/>
        <v>-</v>
      </c>
      <c r="AS383" s="29" t="str">
        <f t="shared" si="198"/>
        <v>-</v>
      </c>
      <c r="AT383" s="30" t="str">
        <f t="shared" si="199"/>
        <v>-</v>
      </c>
      <c r="AU383" s="31">
        <f t="shared" si="200"/>
        <v>8</v>
      </c>
    </row>
    <row r="384" spans="1:47">
      <c r="A384" s="33"/>
      <c r="B384" s="33"/>
      <c r="C384" s="33"/>
      <c r="D384" s="34"/>
      <c r="E384" s="35"/>
      <c r="F384" s="36"/>
      <c r="G384" s="59"/>
      <c r="H384" s="34"/>
      <c r="I384" s="34"/>
      <c r="J384" s="34"/>
      <c r="K384" s="34"/>
      <c r="L384" s="59"/>
      <c r="M384" s="37" t="str">
        <f t="shared" si="173"/>
        <v/>
      </c>
      <c r="N384" s="37" t="str">
        <f t="shared" si="174"/>
        <v/>
      </c>
      <c r="O384" s="37" t="str">
        <f t="shared" si="175"/>
        <v/>
      </c>
      <c r="P384" s="69"/>
      <c r="Q384" s="70"/>
      <c r="R384" s="70"/>
      <c r="S384" s="37"/>
      <c r="T384" s="37"/>
      <c r="U384" s="37"/>
      <c r="V384" s="39">
        <f t="shared" si="176"/>
        <v>0</v>
      </c>
      <c r="W384" s="40" t="str">
        <f t="shared" si="177"/>
        <v>-</v>
      </c>
      <c r="X384" s="38" t="str">
        <f t="shared" si="183"/>
        <v>-</v>
      </c>
      <c r="Y384" s="41"/>
      <c r="Z384" s="26">
        <f t="shared" si="178"/>
        <v>0</v>
      </c>
      <c r="AA384" s="26" t="str">
        <f t="shared" si="179"/>
        <v>-</v>
      </c>
      <c r="AB384" s="26" t="str">
        <f t="shared" si="180"/>
        <v>-</v>
      </c>
      <c r="AC384" s="26" t="str">
        <f t="shared" si="181"/>
        <v>-</v>
      </c>
      <c r="AD384" s="27" t="str">
        <f t="shared" si="182"/>
        <v>-</v>
      </c>
      <c r="AE384" s="28" t="e">
        <f t="shared" si="184"/>
        <v>#VALUE!</v>
      </c>
      <c r="AF384" s="29" t="str">
        <f t="shared" si="185"/>
        <v>-</v>
      </c>
      <c r="AG384" s="29" t="str">
        <f t="shared" si="186"/>
        <v>-</v>
      </c>
      <c r="AH384" s="29" t="str">
        <f t="shared" si="187"/>
        <v>-</v>
      </c>
      <c r="AI384" s="29" t="str">
        <f t="shared" si="188"/>
        <v>-</v>
      </c>
      <c r="AJ384" s="29" t="str">
        <f t="shared" si="189"/>
        <v>-</v>
      </c>
      <c r="AK384" s="30" t="str">
        <f t="shared" si="190"/>
        <v>-</v>
      </c>
      <c r="AL384" s="31">
        <f t="shared" si="191"/>
        <v>8</v>
      </c>
      <c r="AM384" s="32">
        <f t="shared" si="192"/>
        <v>0</v>
      </c>
      <c r="AN384" s="29" t="str">
        <f t="shared" si="193"/>
        <v>-</v>
      </c>
      <c r="AO384" s="29" t="str">
        <f t="shared" si="194"/>
        <v>-</v>
      </c>
      <c r="AP384" s="29" t="str">
        <f t="shared" si="195"/>
        <v>-</v>
      </c>
      <c r="AQ384" s="29" t="str">
        <f t="shared" si="196"/>
        <v>-</v>
      </c>
      <c r="AR384" s="29" t="str">
        <f t="shared" si="197"/>
        <v>-</v>
      </c>
      <c r="AS384" s="29" t="str">
        <f t="shared" si="198"/>
        <v>-</v>
      </c>
      <c r="AT384" s="30" t="str">
        <f t="shared" si="199"/>
        <v>-</v>
      </c>
      <c r="AU384" s="31">
        <f t="shared" si="200"/>
        <v>8</v>
      </c>
    </row>
    <row r="385" spans="1:47">
      <c r="A385" s="42"/>
      <c r="B385" s="42"/>
      <c r="C385" s="42"/>
      <c r="D385" s="43"/>
      <c r="E385" s="44"/>
      <c r="F385" s="36"/>
      <c r="G385" s="59"/>
      <c r="H385" s="43"/>
      <c r="I385" s="43"/>
      <c r="J385" s="43"/>
      <c r="K385" s="43"/>
      <c r="L385" s="59"/>
      <c r="M385" s="45" t="str">
        <f t="shared" si="173"/>
        <v/>
      </c>
      <c r="N385" s="45" t="str">
        <f t="shared" si="174"/>
        <v/>
      </c>
      <c r="O385" s="45" t="str">
        <f t="shared" si="175"/>
        <v/>
      </c>
      <c r="P385" s="69"/>
      <c r="Q385" s="70"/>
      <c r="R385" s="70"/>
      <c r="S385" s="45"/>
      <c r="T385" s="45"/>
      <c r="U385" s="45"/>
      <c r="V385" s="46">
        <f t="shared" si="176"/>
        <v>0</v>
      </c>
      <c r="W385" s="47" t="str">
        <f t="shared" si="177"/>
        <v>-</v>
      </c>
      <c r="X385" s="38" t="str">
        <f t="shared" si="183"/>
        <v>-</v>
      </c>
      <c r="Y385" s="45"/>
      <c r="Z385" s="26">
        <f t="shared" si="178"/>
        <v>0</v>
      </c>
      <c r="AA385" s="26" t="str">
        <f t="shared" si="179"/>
        <v>-</v>
      </c>
      <c r="AB385" s="26" t="str">
        <f t="shared" si="180"/>
        <v>-</v>
      </c>
      <c r="AC385" s="26" t="str">
        <f t="shared" si="181"/>
        <v>-</v>
      </c>
      <c r="AD385" s="27" t="str">
        <f t="shared" si="182"/>
        <v>-</v>
      </c>
      <c r="AE385" s="28" t="e">
        <f t="shared" si="184"/>
        <v>#VALUE!</v>
      </c>
      <c r="AF385" s="29" t="str">
        <f t="shared" si="185"/>
        <v>-</v>
      </c>
      <c r="AG385" s="29" t="str">
        <f t="shared" si="186"/>
        <v>-</v>
      </c>
      <c r="AH385" s="29" t="str">
        <f t="shared" si="187"/>
        <v>-</v>
      </c>
      <c r="AI385" s="29" t="str">
        <f t="shared" si="188"/>
        <v>-</v>
      </c>
      <c r="AJ385" s="29" t="str">
        <f t="shared" si="189"/>
        <v>-</v>
      </c>
      <c r="AK385" s="30" t="str">
        <f t="shared" si="190"/>
        <v>-</v>
      </c>
      <c r="AL385" s="31">
        <f t="shared" si="191"/>
        <v>8</v>
      </c>
      <c r="AM385" s="32">
        <f t="shared" si="192"/>
        <v>0</v>
      </c>
      <c r="AN385" s="29" t="str">
        <f t="shared" si="193"/>
        <v>-</v>
      </c>
      <c r="AO385" s="29" t="str">
        <f t="shared" si="194"/>
        <v>-</v>
      </c>
      <c r="AP385" s="29" t="str">
        <f t="shared" si="195"/>
        <v>-</v>
      </c>
      <c r="AQ385" s="29" t="str">
        <f t="shared" si="196"/>
        <v>-</v>
      </c>
      <c r="AR385" s="29" t="str">
        <f t="shared" si="197"/>
        <v>-</v>
      </c>
      <c r="AS385" s="29" t="str">
        <f t="shared" si="198"/>
        <v>-</v>
      </c>
      <c r="AT385" s="30" t="str">
        <f t="shared" si="199"/>
        <v>-</v>
      </c>
      <c r="AU385" s="31">
        <f t="shared" si="200"/>
        <v>8</v>
      </c>
    </row>
    <row r="386" spans="1:47">
      <c r="A386" s="33"/>
      <c r="B386" s="33"/>
      <c r="C386" s="33"/>
      <c r="D386" s="34"/>
      <c r="E386" s="35"/>
      <c r="F386" s="36"/>
      <c r="G386" s="59"/>
      <c r="H386" s="34"/>
      <c r="I386" s="34"/>
      <c r="J386" s="34"/>
      <c r="K386" s="34"/>
      <c r="L386" s="59"/>
      <c r="M386" s="37" t="str">
        <f t="shared" si="173"/>
        <v/>
      </c>
      <c r="N386" s="37" t="str">
        <f t="shared" si="174"/>
        <v/>
      </c>
      <c r="O386" s="37" t="str">
        <f t="shared" si="175"/>
        <v/>
      </c>
      <c r="P386" s="69"/>
      <c r="Q386" s="70"/>
      <c r="R386" s="70"/>
      <c r="S386" s="37"/>
      <c r="T386" s="37"/>
      <c r="U386" s="37"/>
      <c r="V386" s="39">
        <f t="shared" si="176"/>
        <v>0</v>
      </c>
      <c r="W386" s="40" t="str">
        <f t="shared" si="177"/>
        <v>-</v>
      </c>
      <c r="X386" s="38" t="str">
        <f t="shared" si="183"/>
        <v>-</v>
      </c>
      <c r="Y386" s="41"/>
      <c r="Z386" s="26">
        <f t="shared" si="178"/>
        <v>0</v>
      </c>
      <c r="AA386" s="26" t="str">
        <f t="shared" si="179"/>
        <v>-</v>
      </c>
      <c r="AB386" s="26" t="str">
        <f t="shared" si="180"/>
        <v>-</v>
      </c>
      <c r="AC386" s="26" t="str">
        <f t="shared" si="181"/>
        <v>-</v>
      </c>
      <c r="AD386" s="27" t="str">
        <f t="shared" si="182"/>
        <v>-</v>
      </c>
      <c r="AE386" s="28" t="e">
        <f t="shared" si="184"/>
        <v>#VALUE!</v>
      </c>
      <c r="AF386" s="29" t="str">
        <f t="shared" si="185"/>
        <v>-</v>
      </c>
      <c r="AG386" s="29" t="str">
        <f t="shared" si="186"/>
        <v>-</v>
      </c>
      <c r="AH386" s="29" t="str">
        <f t="shared" si="187"/>
        <v>-</v>
      </c>
      <c r="AI386" s="29" t="str">
        <f t="shared" si="188"/>
        <v>-</v>
      </c>
      <c r="AJ386" s="29" t="str">
        <f t="shared" si="189"/>
        <v>-</v>
      </c>
      <c r="AK386" s="30" t="str">
        <f t="shared" si="190"/>
        <v>-</v>
      </c>
      <c r="AL386" s="31">
        <f t="shared" si="191"/>
        <v>8</v>
      </c>
      <c r="AM386" s="32">
        <f t="shared" si="192"/>
        <v>0</v>
      </c>
      <c r="AN386" s="29" t="str">
        <f t="shared" si="193"/>
        <v>-</v>
      </c>
      <c r="AO386" s="29" t="str">
        <f t="shared" si="194"/>
        <v>-</v>
      </c>
      <c r="AP386" s="29" t="str">
        <f t="shared" si="195"/>
        <v>-</v>
      </c>
      <c r="AQ386" s="29" t="str">
        <f t="shared" si="196"/>
        <v>-</v>
      </c>
      <c r="AR386" s="29" t="str">
        <f t="shared" si="197"/>
        <v>-</v>
      </c>
      <c r="AS386" s="29" t="str">
        <f t="shared" si="198"/>
        <v>-</v>
      </c>
      <c r="AT386" s="30" t="str">
        <f t="shared" si="199"/>
        <v>-</v>
      </c>
      <c r="AU386" s="31">
        <f t="shared" si="200"/>
        <v>8</v>
      </c>
    </row>
    <row r="387" spans="1:47">
      <c r="A387" s="42"/>
      <c r="B387" s="42"/>
      <c r="C387" s="42"/>
      <c r="D387" s="43"/>
      <c r="E387" s="44"/>
      <c r="F387" s="36"/>
      <c r="G387" s="59"/>
      <c r="H387" s="43"/>
      <c r="I387" s="43"/>
      <c r="J387" s="43"/>
      <c r="K387" s="43"/>
      <c r="L387" s="59"/>
      <c r="M387" s="45" t="str">
        <f t="shared" si="173"/>
        <v/>
      </c>
      <c r="N387" s="45" t="str">
        <f t="shared" si="174"/>
        <v/>
      </c>
      <c r="O387" s="45" t="str">
        <f t="shared" si="175"/>
        <v/>
      </c>
      <c r="P387" s="69"/>
      <c r="Q387" s="70"/>
      <c r="R387" s="70"/>
      <c r="S387" s="45"/>
      <c r="T387" s="45"/>
      <c r="U387" s="45"/>
      <c r="V387" s="46">
        <f t="shared" si="176"/>
        <v>0</v>
      </c>
      <c r="W387" s="47" t="str">
        <f t="shared" si="177"/>
        <v>-</v>
      </c>
      <c r="X387" s="38" t="str">
        <f t="shared" si="183"/>
        <v>-</v>
      </c>
      <c r="Y387" s="45"/>
      <c r="Z387" s="26">
        <f t="shared" si="178"/>
        <v>0</v>
      </c>
      <c r="AA387" s="26" t="str">
        <f t="shared" si="179"/>
        <v>-</v>
      </c>
      <c r="AB387" s="26" t="str">
        <f t="shared" si="180"/>
        <v>-</v>
      </c>
      <c r="AC387" s="26" t="str">
        <f t="shared" si="181"/>
        <v>-</v>
      </c>
      <c r="AD387" s="27" t="str">
        <f t="shared" si="182"/>
        <v>-</v>
      </c>
      <c r="AE387" s="28" t="e">
        <f t="shared" si="184"/>
        <v>#VALUE!</v>
      </c>
      <c r="AF387" s="29" t="str">
        <f t="shared" si="185"/>
        <v>-</v>
      </c>
      <c r="AG387" s="29" t="str">
        <f t="shared" si="186"/>
        <v>-</v>
      </c>
      <c r="AH387" s="29" t="str">
        <f t="shared" si="187"/>
        <v>-</v>
      </c>
      <c r="AI387" s="29" t="str">
        <f t="shared" si="188"/>
        <v>-</v>
      </c>
      <c r="AJ387" s="29" t="str">
        <f t="shared" si="189"/>
        <v>-</v>
      </c>
      <c r="AK387" s="30" t="str">
        <f t="shared" si="190"/>
        <v>-</v>
      </c>
      <c r="AL387" s="31">
        <f t="shared" si="191"/>
        <v>8</v>
      </c>
      <c r="AM387" s="32">
        <f t="shared" si="192"/>
        <v>0</v>
      </c>
      <c r="AN387" s="29" t="str">
        <f t="shared" si="193"/>
        <v>-</v>
      </c>
      <c r="AO387" s="29" t="str">
        <f t="shared" si="194"/>
        <v>-</v>
      </c>
      <c r="AP387" s="29" t="str">
        <f t="shared" si="195"/>
        <v>-</v>
      </c>
      <c r="AQ387" s="29" t="str">
        <f t="shared" si="196"/>
        <v>-</v>
      </c>
      <c r="AR387" s="29" t="str">
        <f t="shared" si="197"/>
        <v>-</v>
      </c>
      <c r="AS387" s="29" t="str">
        <f t="shared" si="198"/>
        <v>-</v>
      </c>
      <c r="AT387" s="30" t="str">
        <f t="shared" si="199"/>
        <v>-</v>
      </c>
      <c r="AU387" s="31">
        <f t="shared" si="200"/>
        <v>8</v>
      </c>
    </row>
    <row r="388" spans="1:47">
      <c r="A388" s="33"/>
      <c r="B388" s="33"/>
      <c r="C388" s="33"/>
      <c r="D388" s="34"/>
      <c r="E388" s="35"/>
      <c r="F388" s="36"/>
      <c r="G388" s="59"/>
      <c r="H388" s="34"/>
      <c r="I388" s="34"/>
      <c r="J388" s="34"/>
      <c r="K388" s="34"/>
      <c r="L388" s="59"/>
      <c r="M388" s="37" t="str">
        <f t="shared" si="173"/>
        <v/>
      </c>
      <c r="N388" s="37" t="str">
        <f t="shared" si="174"/>
        <v/>
      </c>
      <c r="O388" s="37" t="str">
        <f t="shared" si="175"/>
        <v/>
      </c>
      <c r="P388" s="69"/>
      <c r="Q388" s="70"/>
      <c r="R388" s="70"/>
      <c r="S388" s="37"/>
      <c r="T388" s="37"/>
      <c r="U388" s="37"/>
      <c r="V388" s="39">
        <f t="shared" si="176"/>
        <v>0</v>
      </c>
      <c r="W388" s="40" t="str">
        <f t="shared" si="177"/>
        <v>-</v>
      </c>
      <c r="X388" s="38" t="str">
        <f t="shared" si="183"/>
        <v>-</v>
      </c>
      <c r="Y388" s="41"/>
      <c r="Z388" s="26">
        <f t="shared" si="178"/>
        <v>0</v>
      </c>
      <c r="AA388" s="26" t="str">
        <f t="shared" si="179"/>
        <v>-</v>
      </c>
      <c r="AB388" s="26" t="str">
        <f t="shared" si="180"/>
        <v>-</v>
      </c>
      <c r="AC388" s="26" t="str">
        <f t="shared" si="181"/>
        <v>-</v>
      </c>
      <c r="AD388" s="27" t="str">
        <f t="shared" si="182"/>
        <v>-</v>
      </c>
      <c r="AE388" s="28" t="e">
        <f t="shared" si="184"/>
        <v>#VALUE!</v>
      </c>
      <c r="AF388" s="29" t="str">
        <f t="shared" si="185"/>
        <v>-</v>
      </c>
      <c r="AG388" s="29" t="str">
        <f t="shared" si="186"/>
        <v>-</v>
      </c>
      <c r="AH388" s="29" t="str">
        <f t="shared" si="187"/>
        <v>-</v>
      </c>
      <c r="AI388" s="29" t="str">
        <f t="shared" si="188"/>
        <v>-</v>
      </c>
      <c r="AJ388" s="29" t="str">
        <f t="shared" si="189"/>
        <v>-</v>
      </c>
      <c r="AK388" s="30" t="str">
        <f t="shared" si="190"/>
        <v>-</v>
      </c>
      <c r="AL388" s="31">
        <f t="shared" si="191"/>
        <v>8</v>
      </c>
      <c r="AM388" s="32">
        <f t="shared" si="192"/>
        <v>0</v>
      </c>
      <c r="AN388" s="29" t="str">
        <f t="shared" si="193"/>
        <v>-</v>
      </c>
      <c r="AO388" s="29" t="str">
        <f t="shared" si="194"/>
        <v>-</v>
      </c>
      <c r="AP388" s="29" t="str">
        <f t="shared" si="195"/>
        <v>-</v>
      </c>
      <c r="AQ388" s="29" t="str">
        <f t="shared" si="196"/>
        <v>-</v>
      </c>
      <c r="AR388" s="29" t="str">
        <f t="shared" si="197"/>
        <v>-</v>
      </c>
      <c r="AS388" s="29" t="str">
        <f t="shared" si="198"/>
        <v>-</v>
      </c>
      <c r="AT388" s="30" t="str">
        <f t="shared" si="199"/>
        <v>-</v>
      </c>
      <c r="AU388" s="31">
        <f t="shared" si="200"/>
        <v>8</v>
      </c>
    </row>
    <row r="389" spans="1:47">
      <c r="A389" s="42"/>
      <c r="B389" s="42"/>
      <c r="C389" s="42"/>
      <c r="D389" s="43"/>
      <c r="E389" s="44"/>
      <c r="F389" s="36"/>
      <c r="G389" s="59"/>
      <c r="H389" s="43"/>
      <c r="I389" s="43"/>
      <c r="J389" s="43"/>
      <c r="K389" s="43"/>
      <c r="L389" s="59"/>
      <c r="M389" s="45" t="str">
        <f t="shared" si="173"/>
        <v/>
      </c>
      <c r="N389" s="45" t="str">
        <f t="shared" si="174"/>
        <v/>
      </c>
      <c r="O389" s="45" t="str">
        <f t="shared" si="175"/>
        <v/>
      </c>
      <c r="P389" s="69"/>
      <c r="Q389" s="70"/>
      <c r="R389" s="70"/>
      <c r="S389" s="45"/>
      <c r="T389" s="45"/>
      <c r="U389" s="45"/>
      <c r="V389" s="46">
        <f t="shared" si="176"/>
        <v>0</v>
      </c>
      <c r="W389" s="47" t="str">
        <f t="shared" si="177"/>
        <v>-</v>
      </c>
      <c r="X389" s="38" t="str">
        <f t="shared" si="183"/>
        <v>-</v>
      </c>
      <c r="Y389" s="45"/>
      <c r="Z389" s="26">
        <f t="shared" si="178"/>
        <v>0</v>
      </c>
      <c r="AA389" s="26" t="str">
        <f t="shared" si="179"/>
        <v>-</v>
      </c>
      <c r="AB389" s="26" t="str">
        <f t="shared" si="180"/>
        <v>-</v>
      </c>
      <c r="AC389" s="26" t="str">
        <f t="shared" si="181"/>
        <v>-</v>
      </c>
      <c r="AD389" s="27" t="str">
        <f t="shared" si="182"/>
        <v>-</v>
      </c>
      <c r="AE389" s="28" t="e">
        <f t="shared" si="184"/>
        <v>#VALUE!</v>
      </c>
      <c r="AF389" s="29" t="str">
        <f t="shared" si="185"/>
        <v>-</v>
      </c>
      <c r="AG389" s="29" t="str">
        <f t="shared" si="186"/>
        <v>-</v>
      </c>
      <c r="AH389" s="29" t="str">
        <f t="shared" si="187"/>
        <v>-</v>
      </c>
      <c r="AI389" s="29" t="str">
        <f t="shared" si="188"/>
        <v>-</v>
      </c>
      <c r="AJ389" s="29" t="str">
        <f t="shared" si="189"/>
        <v>-</v>
      </c>
      <c r="AK389" s="30" t="str">
        <f t="shared" si="190"/>
        <v>-</v>
      </c>
      <c r="AL389" s="31">
        <f t="shared" si="191"/>
        <v>8</v>
      </c>
      <c r="AM389" s="32">
        <f t="shared" si="192"/>
        <v>0</v>
      </c>
      <c r="AN389" s="29" t="str">
        <f t="shared" si="193"/>
        <v>-</v>
      </c>
      <c r="AO389" s="29" t="str">
        <f t="shared" si="194"/>
        <v>-</v>
      </c>
      <c r="AP389" s="29" t="str">
        <f t="shared" si="195"/>
        <v>-</v>
      </c>
      <c r="AQ389" s="29" t="str">
        <f t="shared" si="196"/>
        <v>-</v>
      </c>
      <c r="AR389" s="29" t="str">
        <f t="shared" si="197"/>
        <v>-</v>
      </c>
      <c r="AS389" s="29" t="str">
        <f t="shared" si="198"/>
        <v>-</v>
      </c>
      <c r="AT389" s="30" t="str">
        <f t="shared" si="199"/>
        <v>-</v>
      </c>
      <c r="AU389" s="31">
        <f t="shared" si="200"/>
        <v>8</v>
      </c>
    </row>
    <row r="390" spans="1:47">
      <c r="A390" s="33"/>
      <c r="B390" s="33"/>
      <c r="C390" s="33"/>
      <c r="D390" s="34"/>
      <c r="E390" s="35"/>
      <c r="F390" s="36"/>
      <c r="G390" s="59"/>
      <c r="H390" s="34"/>
      <c r="I390" s="34"/>
      <c r="J390" s="34"/>
      <c r="K390" s="34"/>
      <c r="L390" s="59"/>
      <c r="M390" s="37" t="str">
        <f t="shared" ref="M390:M453" si="201">IF(L390="Beginner","V","")</f>
        <v/>
      </c>
      <c r="N390" s="37" t="str">
        <f t="shared" ref="N390:N453" si="202">IF(L390="Intermediate","V","")</f>
        <v/>
      </c>
      <c r="O390" s="37" t="str">
        <f t="shared" ref="O390:O453" si="203">IF(L390="Advanced","V","")</f>
        <v/>
      </c>
      <c r="P390" s="69"/>
      <c r="Q390" s="70"/>
      <c r="R390" s="70"/>
      <c r="S390" s="37"/>
      <c r="T390" s="37"/>
      <c r="U390" s="37"/>
      <c r="V390" s="39">
        <f t="shared" ref="V390:V453" si="204">AM390*30.48*0.85</f>
        <v>0</v>
      </c>
      <c r="W390" s="40" t="str">
        <f t="shared" ref="W390:W453" si="205">IF(AK390=289,"BLK",
IF(AK390=329,"YEL",
IF(AK390=365,"SIL",
IF(AK390&lt;289,K390,
"-"))))</f>
        <v>-</v>
      </c>
      <c r="X390" s="38" t="str">
        <f t="shared" si="183"/>
        <v>-</v>
      </c>
      <c r="Y390" s="41"/>
      <c r="Z390" s="26">
        <f t="shared" ref="Z390:Z453" si="206">IF(H390&lt;=66,IF(AND(H390&gt;=22,H390&lt;=29),1,
IF(AND(H390&gt;=30,H390&lt;=38),2,
IF(AND(H390&gt;=39,H390&lt;=47),3,
IF(AND(H390&gt;=48,H390&lt;=56),4,
IF(AND(H390&gt;=57,H390&lt;=66),5,))))),"-")</f>
        <v>0</v>
      </c>
      <c r="AA390" s="26" t="str">
        <f t="shared" ref="AA390:AA453" si="207">IF(AND(H390&gt;=67,H390&lt;=147),
IF(AND(H390&gt;=67,H390&lt;=78),6,
IF(AND(H390&gt;=79,H390&lt;=91),7,
IF(AND(H390&gt;=92,H390&lt;=107),8,
IF(AND(H390&gt;=108,H390&lt;=125),9,
IF(AND(H390&gt;=126,H390&lt;=147),10,))))),"-")</f>
        <v>-</v>
      </c>
      <c r="AB390" s="26" t="str">
        <f t="shared" ref="AB390:AB453" si="208">IF(H390&gt;=148,
IF(AND(H390&gt;=148,H390&lt;=174),11,
IF(AND(H390&gt;=175,H390&lt;=209),12,
IF(H390&gt;=210,13,0))),"-")</f>
        <v>-</v>
      </c>
      <c r="AC390" s="26" t="str">
        <f t="shared" ref="AC390:AC453" si="209">IF(SUM(Z390:AB390)=0,"-",SUM(Z390:AB390))</f>
        <v>-</v>
      </c>
      <c r="AD390" s="27" t="str">
        <f t="shared" ref="AD390:AD453" si="210">IF(AND(AM390&lt;=4.85,H390&gt;=92),8,
IF(AND(AM390&gt;=4.86,AM390&lt;=5.1),9,
IF(AND(AM390&gt;=5.11,AM390&lt;=5.42),10,
IF(AND(AM390&gt;=5.5,AM390&lt;=5.85),11,
IF(AND(AM390&gt;=5.86,AM390&lt;=6.4),12,
IF(AM390&gt;=6.41,13,AC390))))))</f>
        <v>-</v>
      </c>
      <c r="AE390" s="28" t="e">
        <f t="shared" si="184"/>
        <v>#VALUE!</v>
      </c>
      <c r="AF390" s="29" t="str">
        <f t="shared" si="185"/>
        <v>-</v>
      </c>
      <c r="AG390" s="29" t="str">
        <f t="shared" si="186"/>
        <v>-</v>
      </c>
      <c r="AH390" s="29" t="str">
        <f t="shared" si="187"/>
        <v>-</v>
      </c>
      <c r="AI390" s="29" t="str">
        <f t="shared" si="188"/>
        <v>-</v>
      </c>
      <c r="AJ390" s="29" t="str">
        <f t="shared" si="189"/>
        <v>-</v>
      </c>
      <c r="AK390" s="30" t="str">
        <f t="shared" si="190"/>
        <v>-</v>
      </c>
      <c r="AL390" s="31">
        <f t="shared" si="191"/>
        <v>8</v>
      </c>
      <c r="AM390" s="32">
        <f t="shared" si="192"/>
        <v>0</v>
      </c>
      <c r="AN390" s="29" t="str">
        <f t="shared" si="193"/>
        <v>-</v>
      </c>
      <c r="AO390" s="29" t="str">
        <f t="shared" si="194"/>
        <v>-</v>
      </c>
      <c r="AP390" s="29" t="str">
        <f t="shared" si="195"/>
        <v>-</v>
      </c>
      <c r="AQ390" s="29" t="str">
        <f t="shared" si="196"/>
        <v>-</v>
      </c>
      <c r="AR390" s="29" t="str">
        <f t="shared" si="197"/>
        <v>-</v>
      </c>
      <c r="AS390" s="29" t="str">
        <f t="shared" si="198"/>
        <v>-</v>
      </c>
      <c r="AT390" s="30" t="str">
        <f t="shared" si="199"/>
        <v>-</v>
      </c>
      <c r="AU390" s="31">
        <f t="shared" si="200"/>
        <v>8</v>
      </c>
    </row>
    <row r="391" spans="1:47">
      <c r="A391" s="42"/>
      <c r="B391" s="42"/>
      <c r="C391" s="42"/>
      <c r="D391" s="43"/>
      <c r="E391" s="44"/>
      <c r="F391" s="36"/>
      <c r="G391" s="59"/>
      <c r="H391" s="43"/>
      <c r="I391" s="43"/>
      <c r="J391" s="43"/>
      <c r="K391" s="43"/>
      <c r="L391" s="59"/>
      <c r="M391" s="45" t="str">
        <f t="shared" si="201"/>
        <v/>
      </c>
      <c r="N391" s="45" t="str">
        <f t="shared" si="202"/>
        <v/>
      </c>
      <c r="O391" s="45" t="str">
        <f t="shared" si="203"/>
        <v/>
      </c>
      <c r="P391" s="69"/>
      <c r="Q391" s="70"/>
      <c r="R391" s="70"/>
      <c r="S391" s="45"/>
      <c r="T391" s="45"/>
      <c r="U391" s="45"/>
      <c r="V391" s="46">
        <f t="shared" si="204"/>
        <v>0</v>
      </c>
      <c r="W391" s="47" t="str">
        <f t="shared" si="205"/>
        <v>-</v>
      </c>
      <c r="X391" s="38" t="str">
        <f t="shared" ref="X391:X454" si="211">IF(AK391=289,"Pink",
IF(AK391=329,"Red",
IF(AK391=365,"Black",
IF(AK391&lt;289,L391,
"-"))))</f>
        <v>-</v>
      </c>
      <c r="Y391" s="45"/>
      <c r="Z391" s="26">
        <f t="shared" si="206"/>
        <v>0</v>
      </c>
      <c r="AA391" s="26" t="str">
        <f t="shared" si="207"/>
        <v>-</v>
      </c>
      <c r="AB391" s="26" t="str">
        <f t="shared" si="208"/>
        <v>-</v>
      </c>
      <c r="AC391" s="26" t="str">
        <f t="shared" si="209"/>
        <v>-</v>
      </c>
      <c r="AD391" s="27" t="str">
        <f t="shared" si="210"/>
        <v>-</v>
      </c>
      <c r="AE391" s="28" t="e">
        <f t="shared" ref="AE391:AE454" si="212">MIN($AC391:$AD391)+IF($D391=0,"#",IF(OR($D391&gt;=50,$D391&lt;=9),-1,0))+IF($M391="V",0,IF($N391="V",1,IF($O391="V",2,"-")))</f>
        <v>#VALUE!</v>
      </c>
      <c r="AF391" s="29" t="str">
        <f t="shared" ref="AF391:AF454" si="213">IF(OR(K391=5,K391=6,K391=7,K391=8),289,"-")</f>
        <v>-</v>
      </c>
      <c r="AG391" s="29" t="str">
        <f t="shared" ref="AG391:AG454" si="214">IF(OR(K391=9,K391=10,K391=11,K391=12),329,"-")</f>
        <v>-</v>
      </c>
      <c r="AH391" s="29" t="str">
        <f t="shared" ref="AH391:AH454" si="215">IF(OR(K391=13,K391=14,K391=15),365,"-")</f>
        <v>-</v>
      </c>
      <c r="AI391" s="29" t="str">
        <f t="shared" ref="AI391:AI454" si="216">IF(OR(K391=1,K391=2,K391=3,K391=4),IF(K391=1,231,
IF(K391=2,241,
IF(K391=3,251,
IF(K391=4,261,"-")))),"-")</f>
        <v>-</v>
      </c>
      <c r="AJ391" s="29" t="str">
        <f t="shared" ref="AJ391:AJ454" si="217">IF(OR(K391=1.1,K391=1.2,K391=1.3),IF(K391=1.1,201,
IF(K391=1.2,221,
IF(K391=1.3,221,"-"))),"-")</f>
        <v>-</v>
      </c>
      <c r="AK391" s="30" t="str">
        <f t="shared" ref="AK391:AK454" si="218">IF(SUM(AF391:AJ391)=0,"-",SUM(AF391:AJ391))</f>
        <v>-</v>
      </c>
      <c r="AL391" s="31">
        <f t="shared" ref="AL391:AL454" si="219">IF(AK391&lt;230,1,
IF(AND(AK391&gt;=231,AK391&lt;=250),2,
IF(AND(AK391&gt;=251,AK391&lt;=270),3,
IF(AND(AK391&gt;=271,AK391&lt;=290),4,
IF(AND(AK391&gt;=291,AK391&lt;=310),5,
IF(AND(AK391&gt;=311,AK391&lt;=330),6,
IF(AND(AK391&gt;=331,AK391&lt;=350),7,
IF(AK391&gt;=351,8,0))))))))</f>
        <v>8</v>
      </c>
      <c r="AM391" s="32">
        <f t="shared" ref="AM391:AM454" si="220">I391+J391/12</f>
        <v>0</v>
      </c>
      <c r="AN391" s="29" t="str">
        <f t="shared" ref="AN391:AN454" si="221">IF(OR($K391=4,$K391=5,$K391=6),288,"-")</f>
        <v>-</v>
      </c>
      <c r="AO391" s="29" t="str">
        <f t="shared" ref="AO391:AO454" si="222">IF(OR($K391=7,$K391=8,$K391=9),318,"-")</f>
        <v>-</v>
      </c>
      <c r="AP391" s="29" t="str">
        <f t="shared" ref="AP391:AP454" si="223">IF(OR($K391=10,$K391=11,$K391=12),348,"-")</f>
        <v>-</v>
      </c>
      <c r="AQ391" s="29" t="str">
        <f t="shared" ref="AQ391:AQ454" si="224">IF(OR($K391=13,$K391&gt;13),368,"-")</f>
        <v>-</v>
      </c>
      <c r="AR391" s="29" t="str">
        <f t="shared" ref="AR391:AR454" si="225">IF(OR($K391=1,$K391=2,$K391=3),IF($K391=1,235,
IF($K391=2,245,
IF($K391=3,255,"-"))),"-")</f>
        <v>-</v>
      </c>
      <c r="AS391" s="29" t="str">
        <f t="shared" ref="AS391:AS454" si="226">IF(OR($K391=1.1,$K391=1.2,$K391=1.3),IF($K391=1.1,205,
IF($K391=1.2,215,
IF($K391=1.3,225,"-"))),"-")</f>
        <v>-</v>
      </c>
      <c r="AT391" s="30" t="str">
        <f t="shared" ref="AT391:AT454" si="227">IF(SUM(AN391:AS391)=0,"-",SUM(AN391:AS391))</f>
        <v>-</v>
      </c>
      <c r="AU391" s="31">
        <f t="shared" ref="AU391:AU454" si="228">IF(AT391&lt;230,1,
IF(AND(AT391&gt;=231,AT391&lt;=250),2,
IF(AND(AT391&gt;=251,AT391&lt;=270),3,
IF(AND(AT391&gt;=271,AT391&lt;=290),4,
IF(AND(AT391&gt;=291,AT391&lt;=310),5,
IF(AND(AT391&gt;=311,AT391&lt;=330),6,
IF(AND(AT391&gt;=331,AT391&lt;=350),7,
IF(AT391&gt;=351,8,0))))))))</f>
        <v>8</v>
      </c>
    </row>
    <row r="392" spans="1:47">
      <c r="A392" s="33"/>
      <c r="B392" s="33"/>
      <c r="C392" s="33"/>
      <c r="D392" s="34"/>
      <c r="E392" s="35"/>
      <c r="F392" s="36"/>
      <c r="G392" s="59"/>
      <c r="H392" s="34"/>
      <c r="I392" s="34"/>
      <c r="J392" s="34"/>
      <c r="K392" s="34"/>
      <c r="L392" s="59"/>
      <c r="M392" s="37" t="str">
        <f t="shared" si="201"/>
        <v/>
      </c>
      <c r="N392" s="37" t="str">
        <f t="shared" si="202"/>
        <v/>
      </c>
      <c r="O392" s="37" t="str">
        <f t="shared" si="203"/>
        <v/>
      </c>
      <c r="P392" s="69"/>
      <c r="Q392" s="70"/>
      <c r="R392" s="70"/>
      <c r="S392" s="37"/>
      <c r="T392" s="37"/>
      <c r="U392" s="37"/>
      <c r="V392" s="39">
        <f t="shared" si="204"/>
        <v>0</v>
      </c>
      <c r="W392" s="40" t="str">
        <f t="shared" si="205"/>
        <v>-</v>
      </c>
      <c r="X392" s="38" t="str">
        <f t="shared" si="211"/>
        <v>-</v>
      </c>
      <c r="Y392" s="41"/>
      <c r="Z392" s="26">
        <f t="shared" si="206"/>
        <v>0</v>
      </c>
      <c r="AA392" s="26" t="str">
        <f t="shared" si="207"/>
        <v>-</v>
      </c>
      <c r="AB392" s="26" t="str">
        <f t="shared" si="208"/>
        <v>-</v>
      </c>
      <c r="AC392" s="26" t="str">
        <f t="shared" si="209"/>
        <v>-</v>
      </c>
      <c r="AD392" s="27" t="str">
        <f t="shared" si="210"/>
        <v>-</v>
      </c>
      <c r="AE392" s="28" t="e">
        <f t="shared" si="212"/>
        <v>#VALUE!</v>
      </c>
      <c r="AF392" s="29" t="str">
        <f t="shared" si="213"/>
        <v>-</v>
      </c>
      <c r="AG392" s="29" t="str">
        <f t="shared" si="214"/>
        <v>-</v>
      </c>
      <c r="AH392" s="29" t="str">
        <f t="shared" si="215"/>
        <v>-</v>
      </c>
      <c r="AI392" s="29" t="str">
        <f t="shared" si="216"/>
        <v>-</v>
      </c>
      <c r="AJ392" s="29" t="str">
        <f t="shared" si="217"/>
        <v>-</v>
      </c>
      <c r="AK392" s="30" t="str">
        <f t="shared" si="218"/>
        <v>-</v>
      </c>
      <c r="AL392" s="31">
        <f t="shared" si="219"/>
        <v>8</v>
      </c>
      <c r="AM392" s="32">
        <f t="shared" si="220"/>
        <v>0</v>
      </c>
      <c r="AN392" s="29" t="str">
        <f t="shared" si="221"/>
        <v>-</v>
      </c>
      <c r="AO392" s="29" t="str">
        <f t="shared" si="222"/>
        <v>-</v>
      </c>
      <c r="AP392" s="29" t="str">
        <f t="shared" si="223"/>
        <v>-</v>
      </c>
      <c r="AQ392" s="29" t="str">
        <f t="shared" si="224"/>
        <v>-</v>
      </c>
      <c r="AR392" s="29" t="str">
        <f t="shared" si="225"/>
        <v>-</v>
      </c>
      <c r="AS392" s="29" t="str">
        <f t="shared" si="226"/>
        <v>-</v>
      </c>
      <c r="AT392" s="30" t="str">
        <f t="shared" si="227"/>
        <v>-</v>
      </c>
      <c r="AU392" s="31">
        <f t="shared" si="228"/>
        <v>8</v>
      </c>
    </row>
    <row r="393" spans="1:47">
      <c r="A393" s="42"/>
      <c r="B393" s="42"/>
      <c r="C393" s="42"/>
      <c r="D393" s="43"/>
      <c r="E393" s="44"/>
      <c r="F393" s="36"/>
      <c r="G393" s="59"/>
      <c r="H393" s="43"/>
      <c r="I393" s="43"/>
      <c r="J393" s="43"/>
      <c r="K393" s="43"/>
      <c r="L393" s="59"/>
      <c r="M393" s="45" t="str">
        <f t="shared" si="201"/>
        <v/>
      </c>
      <c r="N393" s="45" t="str">
        <f t="shared" si="202"/>
        <v/>
      </c>
      <c r="O393" s="45" t="str">
        <f t="shared" si="203"/>
        <v/>
      </c>
      <c r="P393" s="69"/>
      <c r="Q393" s="70"/>
      <c r="R393" s="70"/>
      <c r="S393" s="45"/>
      <c r="T393" s="45"/>
      <c r="U393" s="45"/>
      <c r="V393" s="46">
        <f t="shared" si="204"/>
        <v>0</v>
      </c>
      <c r="W393" s="47" t="str">
        <f t="shared" si="205"/>
        <v>-</v>
      </c>
      <c r="X393" s="38" t="str">
        <f t="shared" si="211"/>
        <v>-</v>
      </c>
      <c r="Y393" s="45"/>
      <c r="Z393" s="26">
        <f t="shared" si="206"/>
        <v>0</v>
      </c>
      <c r="AA393" s="26" t="str">
        <f t="shared" si="207"/>
        <v>-</v>
      </c>
      <c r="AB393" s="26" t="str">
        <f t="shared" si="208"/>
        <v>-</v>
      </c>
      <c r="AC393" s="26" t="str">
        <f t="shared" si="209"/>
        <v>-</v>
      </c>
      <c r="AD393" s="27" t="str">
        <f t="shared" si="210"/>
        <v>-</v>
      </c>
      <c r="AE393" s="28" t="e">
        <f t="shared" si="212"/>
        <v>#VALUE!</v>
      </c>
      <c r="AF393" s="29" t="str">
        <f t="shared" si="213"/>
        <v>-</v>
      </c>
      <c r="AG393" s="29" t="str">
        <f t="shared" si="214"/>
        <v>-</v>
      </c>
      <c r="AH393" s="29" t="str">
        <f t="shared" si="215"/>
        <v>-</v>
      </c>
      <c r="AI393" s="29" t="str">
        <f t="shared" si="216"/>
        <v>-</v>
      </c>
      <c r="AJ393" s="29" t="str">
        <f t="shared" si="217"/>
        <v>-</v>
      </c>
      <c r="AK393" s="30" t="str">
        <f t="shared" si="218"/>
        <v>-</v>
      </c>
      <c r="AL393" s="31">
        <f t="shared" si="219"/>
        <v>8</v>
      </c>
      <c r="AM393" s="32">
        <f t="shared" si="220"/>
        <v>0</v>
      </c>
      <c r="AN393" s="29" t="str">
        <f t="shared" si="221"/>
        <v>-</v>
      </c>
      <c r="AO393" s="29" t="str">
        <f t="shared" si="222"/>
        <v>-</v>
      </c>
      <c r="AP393" s="29" t="str">
        <f t="shared" si="223"/>
        <v>-</v>
      </c>
      <c r="AQ393" s="29" t="str">
        <f t="shared" si="224"/>
        <v>-</v>
      </c>
      <c r="AR393" s="29" t="str">
        <f t="shared" si="225"/>
        <v>-</v>
      </c>
      <c r="AS393" s="29" t="str">
        <f t="shared" si="226"/>
        <v>-</v>
      </c>
      <c r="AT393" s="30" t="str">
        <f t="shared" si="227"/>
        <v>-</v>
      </c>
      <c r="AU393" s="31">
        <f t="shared" si="228"/>
        <v>8</v>
      </c>
    </row>
    <row r="394" spans="1:47">
      <c r="A394" s="33"/>
      <c r="B394" s="33"/>
      <c r="C394" s="33"/>
      <c r="D394" s="34"/>
      <c r="E394" s="35"/>
      <c r="F394" s="36"/>
      <c r="G394" s="59"/>
      <c r="H394" s="34"/>
      <c r="I394" s="34"/>
      <c r="J394" s="34"/>
      <c r="K394" s="34"/>
      <c r="L394" s="59"/>
      <c r="M394" s="37" t="str">
        <f t="shared" si="201"/>
        <v/>
      </c>
      <c r="N394" s="37" t="str">
        <f t="shared" si="202"/>
        <v/>
      </c>
      <c r="O394" s="37" t="str">
        <f t="shared" si="203"/>
        <v/>
      </c>
      <c r="P394" s="69"/>
      <c r="Q394" s="70"/>
      <c r="R394" s="70"/>
      <c r="S394" s="37"/>
      <c r="T394" s="37"/>
      <c r="U394" s="37"/>
      <c r="V394" s="39">
        <f t="shared" si="204"/>
        <v>0</v>
      </c>
      <c r="W394" s="40" t="str">
        <f t="shared" si="205"/>
        <v>-</v>
      </c>
      <c r="X394" s="38" t="str">
        <f t="shared" si="211"/>
        <v>-</v>
      </c>
      <c r="Y394" s="41"/>
      <c r="Z394" s="26">
        <f t="shared" si="206"/>
        <v>0</v>
      </c>
      <c r="AA394" s="26" t="str">
        <f t="shared" si="207"/>
        <v>-</v>
      </c>
      <c r="AB394" s="26" t="str">
        <f t="shared" si="208"/>
        <v>-</v>
      </c>
      <c r="AC394" s="26" t="str">
        <f t="shared" si="209"/>
        <v>-</v>
      </c>
      <c r="AD394" s="27" t="str">
        <f t="shared" si="210"/>
        <v>-</v>
      </c>
      <c r="AE394" s="28" t="e">
        <f t="shared" si="212"/>
        <v>#VALUE!</v>
      </c>
      <c r="AF394" s="29" t="str">
        <f t="shared" si="213"/>
        <v>-</v>
      </c>
      <c r="AG394" s="29" t="str">
        <f t="shared" si="214"/>
        <v>-</v>
      </c>
      <c r="AH394" s="29" t="str">
        <f t="shared" si="215"/>
        <v>-</v>
      </c>
      <c r="AI394" s="29" t="str">
        <f t="shared" si="216"/>
        <v>-</v>
      </c>
      <c r="AJ394" s="29" t="str">
        <f t="shared" si="217"/>
        <v>-</v>
      </c>
      <c r="AK394" s="30" t="str">
        <f t="shared" si="218"/>
        <v>-</v>
      </c>
      <c r="AL394" s="31">
        <f t="shared" si="219"/>
        <v>8</v>
      </c>
      <c r="AM394" s="32">
        <f t="shared" si="220"/>
        <v>0</v>
      </c>
      <c r="AN394" s="29" t="str">
        <f t="shared" si="221"/>
        <v>-</v>
      </c>
      <c r="AO394" s="29" t="str">
        <f t="shared" si="222"/>
        <v>-</v>
      </c>
      <c r="AP394" s="29" t="str">
        <f t="shared" si="223"/>
        <v>-</v>
      </c>
      <c r="AQ394" s="29" t="str">
        <f t="shared" si="224"/>
        <v>-</v>
      </c>
      <c r="AR394" s="29" t="str">
        <f t="shared" si="225"/>
        <v>-</v>
      </c>
      <c r="AS394" s="29" t="str">
        <f t="shared" si="226"/>
        <v>-</v>
      </c>
      <c r="AT394" s="30" t="str">
        <f t="shared" si="227"/>
        <v>-</v>
      </c>
      <c r="AU394" s="31">
        <f t="shared" si="228"/>
        <v>8</v>
      </c>
    </row>
    <row r="395" spans="1:47">
      <c r="A395" s="42"/>
      <c r="B395" s="42"/>
      <c r="C395" s="42"/>
      <c r="D395" s="43"/>
      <c r="E395" s="44"/>
      <c r="F395" s="36"/>
      <c r="G395" s="59"/>
      <c r="H395" s="43"/>
      <c r="I395" s="43"/>
      <c r="J395" s="43"/>
      <c r="K395" s="43"/>
      <c r="L395" s="59"/>
      <c r="M395" s="45" t="str">
        <f t="shared" si="201"/>
        <v/>
      </c>
      <c r="N395" s="45" t="str">
        <f t="shared" si="202"/>
        <v/>
      </c>
      <c r="O395" s="45" t="str">
        <f t="shared" si="203"/>
        <v/>
      </c>
      <c r="P395" s="69"/>
      <c r="Q395" s="70"/>
      <c r="R395" s="70"/>
      <c r="S395" s="45"/>
      <c r="T395" s="45"/>
      <c r="U395" s="45"/>
      <c r="V395" s="46">
        <f t="shared" si="204"/>
        <v>0</v>
      </c>
      <c r="W395" s="47" t="str">
        <f t="shared" si="205"/>
        <v>-</v>
      </c>
      <c r="X395" s="38" t="str">
        <f t="shared" si="211"/>
        <v>-</v>
      </c>
      <c r="Y395" s="45"/>
      <c r="Z395" s="26">
        <f t="shared" si="206"/>
        <v>0</v>
      </c>
      <c r="AA395" s="26" t="str">
        <f t="shared" si="207"/>
        <v>-</v>
      </c>
      <c r="AB395" s="26" t="str">
        <f t="shared" si="208"/>
        <v>-</v>
      </c>
      <c r="AC395" s="26" t="str">
        <f t="shared" si="209"/>
        <v>-</v>
      </c>
      <c r="AD395" s="27" t="str">
        <f t="shared" si="210"/>
        <v>-</v>
      </c>
      <c r="AE395" s="28" t="e">
        <f t="shared" si="212"/>
        <v>#VALUE!</v>
      </c>
      <c r="AF395" s="29" t="str">
        <f t="shared" si="213"/>
        <v>-</v>
      </c>
      <c r="AG395" s="29" t="str">
        <f t="shared" si="214"/>
        <v>-</v>
      </c>
      <c r="AH395" s="29" t="str">
        <f t="shared" si="215"/>
        <v>-</v>
      </c>
      <c r="AI395" s="29" t="str">
        <f t="shared" si="216"/>
        <v>-</v>
      </c>
      <c r="AJ395" s="29" t="str">
        <f t="shared" si="217"/>
        <v>-</v>
      </c>
      <c r="AK395" s="30" t="str">
        <f t="shared" si="218"/>
        <v>-</v>
      </c>
      <c r="AL395" s="31">
        <f t="shared" si="219"/>
        <v>8</v>
      </c>
      <c r="AM395" s="32">
        <f t="shared" si="220"/>
        <v>0</v>
      </c>
      <c r="AN395" s="29" t="str">
        <f t="shared" si="221"/>
        <v>-</v>
      </c>
      <c r="AO395" s="29" t="str">
        <f t="shared" si="222"/>
        <v>-</v>
      </c>
      <c r="AP395" s="29" t="str">
        <f t="shared" si="223"/>
        <v>-</v>
      </c>
      <c r="AQ395" s="29" t="str">
        <f t="shared" si="224"/>
        <v>-</v>
      </c>
      <c r="AR395" s="29" t="str">
        <f t="shared" si="225"/>
        <v>-</v>
      </c>
      <c r="AS395" s="29" t="str">
        <f t="shared" si="226"/>
        <v>-</v>
      </c>
      <c r="AT395" s="30" t="str">
        <f t="shared" si="227"/>
        <v>-</v>
      </c>
      <c r="AU395" s="31">
        <f t="shared" si="228"/>
        <v>8</v>
      </c>
    </row>
    <row r="396" spans="1:47">
      <c r="A396" s="33"/>
      <c r="B396" s="33"/>
      <c r="C396" s="33"/>
      <c r="D396" s="34"/>
      <c r="E396" s="35"/>
      <c r="F396" s="36"/>
      <c r="G396" s="59"/>
      <c r="H396" s="34"/>
      <c r="I396" s="34"/>
      <c r="J396" s="34"/>
      <c r="K396" s="34"/>
      <c r="L396" s="59"/>
      <c r="M396" s="37" t="str">
        <f t="shared" si="201"/>
        <v/>
      </c>
      <c r="N396" s="37" t="str">
        <f t="shared" si="202"/>
        <v/>
      </c>
      <c r="O396" s="37" t="str">
        <f t="shared" si="203"/>
        <v/>
      </c>
      <c r="P396" s="69"/>
      <c r="Q396" s="70"/>
      <c r="R396" s="70"/>
      <c r="S396" s="37"/>
      <c r="T396" s="37"/>
      <c r="U396" s="37"/>
      <c r="V396" s="39">
        <f t="shared" si="204"/>
        <v>0</v>
      </c>
      <c r="W396" s="40" t="str">
        <f t="shared" si="205"/>
        <v>-</v>
      </c>
      <c r="X396" s="38" t="str">
        <f t="shared" si="211"/>
        <v>-</v>
      </c>
      <c r="Y396" s="41"/>
      <c r="Z396" s="26">
        <f t="shared" si="206"/>
        <v>0</v>
      </c>
      <c r="AA396" s="26" t="str">
        <f t="shared" si="207"/>
        <v>-</v>
      </c>
      <c r="AB396" s="26" t="str">
        <f t="shared" si="208"/>
        <v>-</v>
      </c>
      <c r="AC396" s="26" t="str">
        <f t="shared" si="209"/>
        <v>-</v>
      </c>
      <c r="AD396" s="27" t="str">
        <f t="shared" si="210"/>
        <v>-</v>
      </c>
      <c r="AE396" s="28" t="e">
        <f t="shared" si="212"/>
        <v>#VALUE!</v>
      </c>
      <c r="AF396" s="29" t="str">
        <f t="shared" si="213"/>
        <v>-</v>
      </c>
      <c r="AG396" s="29" t="str">
        <f t="shared" si="214"/>
        <v>-</v>
      </c>
      <c r="AH396" s="29" t="str">
        <f t="shared" si="215"/>
        <v>-</v>
      </c>
      <c r="AI396" s="29" t="str">
        <f t="shared" si="216"/>
        <v>-</v>
      </c>
      <c r="AJ396" s="29" t="str">
        <f t="shared" si="217"/>
        <v>-</v>
      </c>
      <c r="AK396" s="30" t="str">
        <f t="shared" si="218"/>
        <v>-</v>
      </c>
      <c r="AL396" s="31">
        <f t="shared" si="219"/>
        <v>8</v>
      </c>
      <c r="AM396" s="32">
        <f t="shared" si="220"/>
        <v>0</v>
      </c>
      <c r="AN396" s="29" t="str">
        <f t="shared" si="221"/>
        <v>-</v>
      </c>
      <c r="AO396" s="29" t="str">
        <f t="shared" si="222"/>
        <v>-</v>
      </c>
      <c r="AP396" s="29" t="str">
        <f t="shared" si="223"/>
        <v>-</v>
      </c>
      <c r="AQ396" s="29" t="str">
        <f t="shared" si="224"/>
        <v>-</v>
      </c>
      <c r="AR396" s="29" t="str">
        <f t="shared" si="225"/>
        <v>-</v>
      </c>
      <c r="AS396" s="29" t="str">
        <f t="shared" si="226"/>
        <v>-</v>
      </c>
      <c r="AT396" s="30" t="str">
        <f t="shared" si="227"/>
        <v>-</v>
      </c>
      <c r="AU396" s="31">
        <f t="shared" si="228"/>
        <v>8</v>
      </c>
    </row>
    <row r="397" spans="1:47">
      <c r="A397" s="42"/>
      <c r="B397" s="42"/>
      <c r="C397" s="42"/>
      <c r="D397" s="43"/>
      <c r="E397" s="44"/>
      <c r="F397" s="36"/>
      <c r="G397" s="59"/>
      <c r="H397" s="43"/>
      <c r="I397" s="43"/>
      <c r="J397" s="43"/>
      <c r="K397" s="43"/>
      <c r="L397" s="59"/>
      <c r="M397" s="45" t="str">
        <f t="shared" si="201"/>
        <v/>
      </c>
      <c r="N397" s="45" t="str">
        <f t="shared" si="202"/>
        <v/>
      </c>
      <c r="O397" s="45" t="str">
        <f t="shared" si="203"/>
        <v/>
      </c>
      <c r="P397" s="69"/>
      <c r="Q397" s="70"/>
      <c r="R397" s="70"/>
      <c r="S397" s="45"/>
      <c r="T397" s="45"/>
      <c r="U397" s="45"/>
      <c r="V397" s="46">
        <f t="shared" si="204"/>
        <v>0</v>
      </c>
      <c r="W397" s="47" t="str">
        <f t="shared" si="205"/>
        <v>-</v>
      </c>
      <c r="X397" s="38" t="str">
        <f t="shared" si="211"/>
        <v>-</v>
      </c>
      <c r="Y397" s="45"/>
      <c r="Z397" s="26">
        <f t="shared" si="206"/>
        <v>0</v>
      </c>
      <c r="AA397" s="26" t="str">
        <f t="shared" si="207"/>
        <v>-</v>
      </c>
      <c r="AB397" s="26" t="str">
        <f t="shared" si="208"/>
        <v>-</v>
      </c>
      <c r="AC397" s="26" t="str">
        <f t="shared" si="209"/>
        <v>-</v>
      </c>
      <c r="AD397" s="27" t="str">
        <f t="shared" si="210"/>
        <v>-</v>
      </c>
      <c r="AE397" s="28" t="e">
        <f t="shared" si="212"/>
        <v>#VALUE!</v>
      </c>
      <c r="AF397" s="29" t="str">
        <f t="shared" si="213"/>
        <v>-</v>
      </c>
      <c r="AG397" s="29" t="str">
        <f t="shared" si="214"/>
        <v>-</v>
      </c>
      <c r="AH397" s="29" t="str">
        <f t="shared" si="215"/>
        <v>-</v>
      </c>
      <c r="AI397" s="29" t="str">
        <f t="shared" si="216"/>
        <v>-</v>
      </c>
      <c r="AJ397" s="29" t="str">
        <f t="shared" si="217"/>
        <v>-</v>
      </c>
      <c r="AK397" s="30" t="str">
        <f t="shared" si="218"/>
        <v>-</v>
      </c>
      <c r="AL397" s="31">
        <f t="shared" si="219"/>
        <v>8</v>
      </c>
      <c r="AM397" s="32">
        <f t="shared" si="220"/>
        <v>0</v>
      </c>
      <c r="AN397" s="29" t="str">
        <f t="shared" si="221"/>
        <v>-</v>
      </c>
      <c r="AO397" s="29" t="str">
        <f t="shared" si="222"/>
        <v>-</v>
      </c>
      <c r="AP397" s="29" t="str">
        <f t="shared" si="223"/>
        <v>-</v>
      </c>
      <c r="AQ397" s="29" t="str">
        <f t="shared" si="224"/>
        <v>-</v>
      </c>
      <c r="AR397" s="29" t="str">
        <f t="shared" si="225"/>
        <v>-</v>
      </c>
      <c r="AS397" s="29" t="str">
        <f t="shared" si="226"/>
        <v>-</v>
      </c>
      <c r="AT397" s="30" t="str">
        <f t="shared" si="227"/>
        <v>-</v>
      </c>
      <c r="AU397" s="31">
        <f t="shared" si="228"/>
        <v>8</v>
      </c>
    </row>
    <row r="398" spans="1:47">
      <c r="A398" s="33"/>
      <c r="B398" s="33"/>
      <c r="C398" s="33"/>
      <c r="D398" s="34"/>
      <c r="E398" s="35"/>
      <c r="F398" s="36"/>
      <c r="G398" s="59"/>
      <c r="H398" s="34"/>
      <c r="I398" s="34"/>
      <c r="J398" s="34"/>
      <c r="K398" s="34"/>
      <c r="L398" s="59"/>
      <c r="M398" s="37" t="str">
        <f t="shared" si="201"/>
        <v/>
      </c>
      <c r="N398" s="37" t="str">
        <f t="shared" si="202"/>
        <v/>
      </c>
      <c r="O398" s="37" t="str">
        <f t="shared" si="203"/>
        <v/>
      </c>
      <c r="P398" s="69"/>
      <c r="Q398" s="70"/>
      <c r="R398" s="70"/>
      <c r="S398" s="37"/>
      <c r="T398" s="37"/>
      <c r="U398" s="37"/>
      <c r="V398" s="39">
        <f t="shared" si="204"/>
        <v>0</v>
      </c>
      <c r="W398" s="40" t="str">
        <f t="shared" si="205"/>
        <v>-</v>
      </c>
      <c r="X398" s="38" t="str">
        <f t="shared" si="211"/>
        <v>-</v>
      </c>
      <c r="Y398" s="41"/>
      <c r="Z398" s="26">
        <f t="shared" si="206"/>
        <v>0</v>
      </c>
      <c r="AA398" s="26" t="str">
        <f t="shared" si="207"/>
        <v>-</v>
      </c>
      <c r="AB398" s="26" t="str">
        <f t="shared" si="208"/>
        <v>-</v>
      </c>
      <c r="AC398" s="26" t="str">
        <f t="shared" si="209"/>
        <v>-</v>
      </c>
      <c r="AD398" s="27" t="str">
        <f t="shared" si="210"/>
        <v>-</v>
      </c>
      <c r="AE398" s="28" t="e">
        <f t="shared" si="212"/>
        <v>#VALUE!</v>
      </c>
      <c r="AF398" s="29" t="str">
        <f t="shared" si="213"/>
        <v>-</v>
      </c>
      <c r="AG398" s="29" t="str">
        <f t="shared" si="214"/>
        <v>-</v>
      </c>
      <c r="AH398" s="29" t="str">
        <f t="shared" si="215"/>
        <v>-</v>
      </c>
      <c r="AI398" s="29" t="str">
        <f t="shared" si="216"/>
        <v>-</v>
      </c>
      <c r="AJ398" s="29" t="str">
        <f t="shared" si="217"/>
        <v>-</v>
      </c>
      <c r="AK398" s="30" t="str">
        <f t="shared" si="218"/>
        <v>-</v>
      </c>
      <c r="AL398" s="31">
        <f t="shared" si="219"/>
        <v>8</v>
      </c>
      <c r="AM398" s="32">
        <f t="shared" si="220"/>
        <v>0</v>
      </c>
      <c r="AN398" s="29" t="str">
        <f t="shared" si="221"/>
        <v>-</v>
      </c>
      <c r="AO398" s="29" t="str">
        <f t="shared" si="222"/>
        <v>-</v>
      </c>
      <c r="AP398" s="29" t="str">
        <f t="shared" si="223"/>
        <v>-</v>
      </c>
      <c r="AQ398" s="29" t="str">
        <f t="shared" si="224"/>
        <v>-</v>
      </c>
      <c r="AR398" s="29" t="str">
        <f t="shared" si="225"/>
        <v>-</v>
      </c>
      <c r="AS398" s="29" t="str">
        <f t="shared" si="226"/>
        <v>-</v>
      </c>
      <c r="AT398" s="30" t="str">
        <f t="shared" si="227"/>
        <v>-</v>
      </c>
      <c r="AU398" s="31">
        <f t="shared" si="228"/>
        <v>8</v>
      </c>
    </row>
    <row r="399" spans="1:47">
      <c r="A399" s="42"/>
      <c r="B399" s="42"/>
      <c r="C399" s="42"/>
      <c r="D399" s="43"/>
      <c r="E399" s="44"/>
      <c r="F399" s="36"/>
      <c r="G399" s="59"/>
      <c r="H399" s="43"/>
      <c r="I399" s="43"/>
      <c r="J399" s="43"/>
      <c r="K399" s="43"/>
      <c r="L399" s="59"/>
      <c r="M399" s="45" t="str">
        <f t="shared" si="201"/>
        <v/>
      </c>
      <c r="N399" s="45" t="str">
        <f t="shared" si="202"/>
        <v/>
      </c>
      <c r="O399" s="45" t="str">
        <f t="shared" si="203"/>
        <v/>
      </c>
      <c r="P399" s="69"/>
      <c r="Q399" s="70"/>
      <c r="R399" s="70"/>
      <c r="S399" s="45"/>
      <c r="T399" s="45"/>
      <c r="U399" s="45"/>
      <c r="V399" s="46">
        <f t="shared" si="204"/>
        <v>0</v>
      </c>
      <c r="W399" s="47" t="str">
        <f t="shared" si="205"/>
        <v>-</v>
      </c>
      <c r="X399" s="38" t="str">
        <f t="shared" si="211"/>
        <v>-</v>
      </c>
      <c r="Y399" s="45"/>
      <c r="Z399" s="26">
        <f t="shared" si="206"/>
        <v>0</v>
      </c>
      <c r="AA399" s="26" t="str">
        <f t="shared" si="207"/>
        <v>-</v>
      </c>
      <c r="AB399" s="26" t="str">
        <f t="shared" si="208"/>
        <v>-</v>
      </c>
      <c r="AC399" s="26" t="str">
        <f t="shared" si="209"/>
        <v>-</v>
      </c>
      <c r="AD399" s="27" t="str">
        <f t="shared" si="210"/>
        <v>-</v>
      </c>
      <c r="AE399" s="28" t="e">
        <f t="shared" si="212"/>
        <v>#VALUE!</v>
      </c>
      <c r="AF399" s="29" t="str">
        <f t="shared" si="213"/>
        <v>-</v>
      </c>
      <c r="AG399" s="29" t="str">
        <f t="shared" si="214"/>
        <v>-</v>
      </c>
      <c r="AH399" s="29" t="str">
        <f t="shared" si="215"/>
        <v>-</v>
      </c>
      <c r="AI399" s="29" t="str">
        <f t="shared" si="216"/>
        <v>-</v>
      </c>
      <c r="AJ399" s="29" t="str">
        <f t="shared" si="217"/>
        <v>-</v>
      </c>
      <c r="AK399" s="30" t="str">
        <f t="shared" si="218"/>
        <v>-</v>
      </c>
      <c r="AL399" s="31">
        <f t="shared" si="219"/>
        <v>8</v>
      </c>
      <c r="AM399" s="32">
        <f t="shared" si="220"/>
        <v>0</v>
      </c>
      <c r="AN399" s="29" t="str">
        <f t="shared" si="221"/>
        <v>-</v>
      </c>
      <c r="AO399" s="29" t="str">
        <f t="shared" si="222"/>
        <v>-</v>
      </c>
      <c r="AP399" s="29" t="str">
        <f t="shared" si="223"/>
        <v>-</v>
      </c>
      <c r="AQ399" s="29" t="str">
        <f t="shared" si="224"/>
        <v>-</v>
      </c>
      <c r="AR399" s="29" t="str">
        <f t="shared" si="225"/>
        <v>-</v>
      </c>
      <c r="AS399" s="29" t="str">
        <f t="shared" si="226"/>
        <v>-</v>
      </c>
      <c r="AT399" s="30" t="str">
        <f t="shared" si="227"/>
        <v>-</v>
      </c>
      <c r="AU399" s="31">
        <f t="shared" si="228"/>
        <v>8</v>
      </c>
    </row>
    <row r="400" spans="1:47">
      <c r="A400" s="33"/>
      <c r="B400" s="33"/>
      <c r="C400" s="33"/>
      <c r="D400" s="34"/>
      <c r="E400" s="35"/>
      <c r="F400" s="36"/>
      <c r="G400" s="59"/>
      <c r="H400" s="34"/>
      <c r="I400" s="34"/>
      <c r="J400" s="34"/>
      <c r="K400" s="34"/>
      <c r="L400" s="59"/>
      <c r="M400" s="37" t="str">
        <f t="shared" si="201"/>
        <v/>
      </c>
      <c r="N400" s="37" t="str">
        <f t="shared" si="202"/>
        <v/>
      </c>
      <c r="O400" s="37" t="str">
        <f t="shared" si="203"/>
        <v/>
      </c>
      <c r="P400" s="69"/>
      <c r="Q400" s="70"/>
      <c r="R400" s="70"/>
      <c r="S400" s="37"/>
      <c r="T400" s="37"/>
      <c r="U400" s="37"/>
      <c r="V400" s="39">
        <f t="shared" si="204"/>
        <v>0</v>
      </c>
      <c r="W400" s="40" t="str">
        <f t="shared" si="205"/>
        <v>-</v>
      </c>
      <c r="X400" s="38" t="str">
        <f t="shared" si="211"/>
        <v>-</v>
      </c>
      <c r="Y400" s="41"/>
      <c r="Z400" s="26">
        <f t="shared" si="206"/>
        <v>0</v>
      </c>
      <c r="AA400" s="26" t="str">
        <f t="shared" si="207"/>
        <v>-</v>
      </c>
      <c r="AB400" s="26" t="str">
        <f t="shared" si="208"/>
        <v>-</v>
      </c>
      <c r="AC400" s="26" t="str">
        <f t="shared" si="209"/>
        <v>-</v>
      </c>
      <c r="AD400" s="27" t="str">
        <f t="shared" si="210"/>
        <v>-</v>
      </c>
      <c r="AE400" s="28" t="e">
        <f t="shared" si="212"/>
        <v>#VALUE!</v>
      </c>
      <c r="AF400" s="29" t="str">
        <f t="shared" si="213"/>
        <v>-</v>
      </c>
      <c r="AG400" s="29" t="str">
        <f t="shared" si="214"/>
        <v>-</v>
      </c>
      <c r="AH400" s="29" t="str">
        <f t="shared" si="215"/>
        <v>-</v>
      </c>
      <c r="AI400" s="29" t="str">
        <f t="shared" si="216"/>
        <v>-</v>
      </c>
      <c r="AJ400" s="29" t="str">
        <f t="shared" si="217"/>
        <v>-</v>
      </c>
      <c r="AK400" s="30" t="str">
        <f t="shared" si="218"/>
        <v>-</v>
      </c>
      <c r="AL400" s="31">
        <f t="shared" si="219"/>
        <v>8</v>
      </c>
      <c r="AM400" s="32">
        <f t="shared" si="220"/>
        <v>0</v>
      </c>
      <c r="AN400" s="29" t="str">
        <f t="shared" si="221"/>
        <v>-</v>
      </c>
      <c r="AO400" s="29" t="str">
        <f t="shared" si="222"/>
        <v>-</v>
      </c>
      <c r="AP400" s="29" t="str">
        <f t="shared" si="223"/>
        <v>-</v>
      </c>
      <c r="AQ400" s="29" t="str">
        <f t="shared" si="224"/>
        <v>-</v>
      </c>
      <c r="AR400" s="29" t="str">
        <f t="shared" si="225"/>
        <v>-</v>
      </c>
      <c r="AS400" s="29" t="str">
        <f t="shared" si="226"/>
        <v>-</v>
      </c>
      <c r="AT400" s="30" t="str">
        <f t="shared" si="227"/>
        <v>-</v>
      </c>
      <c r="AU400" s="31">
        <f t="shared" si="228"/>
        <v>8</v>
      </c>
    </row>
    <row r="401" spans="1:47">
      <c r="A401" s="42"/>
      <c r="B401" s="42"/>
      <c r="C401" s="42"/>
      <c r="D401" s="43"/>
      <c r="E401" s="44"/>
      <c r="F401" s="36"/>
      <c r="G401" s="59"/>
      <c r="H401" s="43"/>
      <c r="I401" s="43"/>
      <c r="J401" s="43"/>
      <c r="K401" s="43"/>
      <c r="L401" s="59"/>
      <c r="M401" s="45" t="str">
        <f t="shared" si="201"/>
        <v/>
      </c>
      <c r="N401" s="45" t="str">
        <f t="shared" si="202"/>
        <v/>
      </c>
      <c r="O401" s="45" t="str">
        <f t="shared" si="203"/>
        <v/>
      </c>
      <c r="P401" s="69"/>
      <c r="Q401" s="70"/>
      <c r="R401" s="70"/>
      <c r="S401" s="45"/>
      <c r="T401" s="45"/>
      <c r="U401" s="45"/>
      <c r="V401" s="46">
        <f t="shared" si="204"/>
        <v>0</v>
      </c>
      <c r="W401" s="47" t="str">
        <f t="shared" si="205"/>
        <v>-</v>
      </c>
      <c r="X401" s="38" t="str">
        <f t="shared" si="211"/>
        <v>-</v>
      </c>
      <c r="Y401" s="45"/>
      <c r="Z401" s="26">
        <f t="shared" si="206"/>
        <v>0</v>
      </c>
      <c r="AA401" s="26" t="str">
        <f t="shared" si="207"/>
        <v>-</v>
      </c>
      <c r="AB401" s="26" t="str">
        <f t="shared" si="208"/>
        <v>-</v>
      </c>
      <c r="AC401" s="26" t="str">
        <f t="shared" si="209"/>
        <v>-</v>
      </c>
      <c r="AD401" s="27" t="str">
        <f t="shared" si="210"/>
        <v>-</v>
      </c>
      <c r="AE401" s="28" t="e">
        <f t="shared" si="212"/>
        <v>#VALUE!</v>
      </c>
      <c r="AF401" s="29" t="str">
        <f t="shared" si="213"/>
        <v>-</v>
      </c>
      <c r="AG401" s="29" t="str">
        <f t="shared" si="214"/>
        <v>-</v>
      </c>
      <c r="AH401" s="29" t="str">
        <f t="shared" si="215"/>
        <v>-</v>
      </c>
      <c r="AI401" s="29" t="str">
        <f t="shared" si="216"/>
        <v>-</v>
      </c>
      <c r="AJ401" s="29" t="str">
        <f t="shared" si="217"/>
        <v>-</v>
      </c>
      <c r="AK401" s="30" t="str">
        <f t="shared" si="218"/>
        <v>-</v>
      </c>
      <c r="AL401" s="31">
        <f t="shared" si="219"/>
        <v>8</v>
      </c>
      <c r="AM401" s="32">
        <f t="shared" si="220"/>
        <v>0</v>
      </c>
      <c r="AN401" s="29" t="str">
        <f t="shared" si="221"/>
        <v>-</v>
      </c>
      <c r="AO401" s="29" t="str">
        <f t="shared" si="222"/>
        <v>-</v>
      </c>
      <c r="AP401" s="29" t="str">
        <f t="shared" si="223"/>
        <v>-</v>
      </c>
      <c r="AQ401" s="29" t="str">
        <f t="shared" si="224"/>
        <v>-</v>
      </c>
      <c r="AR401" s="29" t="str">
        <f t="shared" si="225"/>
        <v>-</v>
      </c>
      <c r="AS401" s="29" t="str">
        <f t="shared" si="226"/>
        <v>-</v>
      </c>
      <c r="AT401" s="30" t="str">
        <f t="shared" si="227"/>
        <v>-</v>
      </c>
      <c r="AU401" s="31">
        <f t="shared" si="228"/>
        <v>8</v>
      </c>
    </row>
    <row r="402" spans="1:47">
      <c r="A402" s="33"/>
      <c r="B402" s="33"/>
      <c r="C402" s="33"/>
      <c r="D402" s="34"/>
      <c r="E402" s="35"/>
      <c r="F402" s="36"/>
      <c r="G402" s="59"/>
      <c r="H402" s="34"/>
      <c r="I402" s="34"/>
      <c r="J402" s="34"/>
      <c r="K402" s="34"/>
      <c r="L402" s="59"/>
      <c r="M402" s="37" t="str">
        <f t="shared" si="201"/>
        <v/>
      </c>
      <c r="N402" s="37" t="str">
        <f t="shared" si="202"/>
        <v/>
      </c>
      <c r="O402" s="37" t="str">
        <f t="shared" si="203"/>
        <v/>
      </c>
      <c r="P402" s="69"/>
      <c r="Q402" s="70"/>
      <c r="R402" s="70"/>
      <c r="S402" s="37"/>
      <c r="T402" s="37"/>
      <c r="U402" s="37"/>
      <c r="V402" s="39">
        <f t="shared" si="204"/>
        <v>0</v>
      </c>
      <c r="W402" s="40" t="str">
        <f t="shared" si="205"/>
        <v>-</v>
      </c>
      <c r="X402" s="38" t="str">
        <f t="shared" si="211"/>
        <v>-</v>
      </c>
      <c r="Y402" s="41"/>
      <c r="Z402" s="26">
        <f t="shared" si="206"/>
        <v>0</v>
      </c>
      <c r="AA402" s="26" t="str">
        <f t="shared" si="207"/>
        <v>-</v>
      </c>
      <c r="AB402" s="26" t="str">
        <f t="shared" si="208"/>
        <v>-</v>
      </c>
      <c r="AC402" s="26" t="str">
        <f t="shared" si="209"/>
        <v>-</v>
      </c>
      <c r="AD402" s="27" t="str">
        <f t="shared" si="210"/>
        <v>-</v>
      </c>
      <c r="AE402" s="28" t="e">
        <f t="shared" si="212"/>
        <v>#VALUE!</v>
      </c>
      <c r="AF402" s="29" t="str">
        <f t="shared" si="213"/>
        <v>-</v>
      </c>
      <c r="AG402" s="29" t="str">
        <f t="shared" si="214"/>
        <v>-</v>
      </c>
      <c r="AH402" s="29" t="str">
        <f t="shared" si="215"/>
        <v>-</v>
      </c>
      <c r="AI402" s="29" t="str">
        <f t="shared" si="216"/>
        <v>-</v>
      </c>
      <c r="AJ402" s="29" t="str">
        <f t="shared" si="217"/>
        <v>-</v>
      </c>
      <c r="AK402" s="30" t="str">
        <f t="shared" si="218"/>
        <v>-</v>
      </c>
      <c r="AL402" s="31">
        <f t="shared" si="219"/>
        <v>8</v>
      </c>
      <c r="AM402" s="32">
        <f t="shared" si="220"/>
        <v>0</v>
      </c>
      <c r="AN402" s="29" t="str">
        <f t="shared" si="221"/>
        <v>-</v>
      </c>
      <c r="AO402" s="29" t="str">
        <f t="shared" si="222"/>
        <v>-</v>
      </c>
      <c r="AP402" s="29" t="str">
        <f t="shared" si="223"/>
        <v>-</v>
      </c>
      <c r="AQ402" s="29" t="str">
        <f t="shared" si="224"/>
        <v>-</v>
      </c>
      <c r="AR402" s="29" t="str">
        <f t="shared" si="225"/>
        <v>-</v>
      </c>
      <c r="AS402" s="29" t="str">
        <f t="shared" si="226"/>
        <v>-</v>
      </c>
      <c r="AT402" s="30" t="str">
        <f t="shared" si="227"/>
        <v>-</v>
      </c>
      <c r="AU402" s="31">
        <f t="shared" si="228"/>
        <v>8</v>
      </c>
    </row>
    <row r="403" spans="1:47">
      <c r="A403" s="42"/>
      <c r="B403" s="42"/>
      <c r="C403" s="42"/>
      <c r="D403" s="43"/>
      <c r="E403" s="44"/>
      <c r="F403" s="36"/>
      <c r="G403" s="59"/>
      <c r="H403" s="43"/>
      <c r="I403" s="43"/>
      <c r="J403" s="43"/>
      <c r="K403" s="43"/>
      <c r="L403" s="59"/>
      <c r="M403" s="45" t="str">
        <f t="shared" si="201"/>
        <v/>
      </c>
      <c r="N403" s="45" t="str">
        <f t="shared" si="202"/>
        <v/>
      </c>
      <c r="O403" s="45" t="str">
        <f t="shared" si="203"/>
        <v/>
      </c>
      <c r="P403" s="69"/>
      <c r="Q403" s="70"/>
      <c r="R403" s="70"/>
      <c r="S403" s="45"/>
      <c r="T403" s="45"/>
      <c r="U403" s="45"/>
      <c r="V403" s="46">
        <f t="shared" si="204"/>
        <v>0</v>
      </c>
      <c r="W403" s="47" t="str">
        <f t="shared" si="205"/>
        <v>-</v>
      </c>
      <c r="X403" s="38" t="str">
        <f t="shared" si="211"/>
        <v>-</v>
      </c>
      <c r="Y403" s="45"/>
      <c r="Z403" s="26">
        <f t="shared" si="206"/>
        <v>0</v>
      </c>
      <c r="AA403" s="26" t="str">
        <f t="shared" si="207"/>
        <v>-</v>
      </c>
      <c r="AB403" s="26" t="str">
        <f t="shared" si="208"/>
        <v>-</v>
      </c>
      <c r="AC403" s="26" t="str">
        <f t="shared" si="209"/>
        <v>-</v>
      </c>
      <c r="AD403" s="27" t="str">
        <f t="shared" si="210"/>
        <v>-</v>
      </c>
      <c r="AE403" s="28" t="e">
        <f t="shared" si="212"/>
        <v>#VALUE!</v>
      </c>
      <c r="AF403" s="29" t="str">
        <f t="shared" si="213"/>
        <v>-</v>
      </c>
      <c r="AG403" s="29" t="str">
        <f t="shared" si="214"/>
        <v>-</v>
      </c>
      <c r="AH403" s="29" t="str">
        <f t="shared" si="215"/>
        <v>-</v>
      </c>
      <c r="AI403" s="29" t="str">
        <f t="shared" si="216"/>
        <v>-</v>
      </c>
      <c r="AJ403" s="29" t="str">
        <f t="shared" si="217"/>
        <v>-</v>
      </c>
      <c r="AK403" s="30" t="str">
        <f t="shared" si="218"/>
        <v>-</v>
      </c>
      <c r="AL403" s="31">
        <f t="shared" si="219"/>
        <v>8</v>
      </c>
      <c r="AM403" s="32">
        <f t="shared" si="220"/>
        <v>0</v>
      </c>
      <c r="AN403" s="29" t="str">
        <f t="shared" si="221"/>
        <v>-</v>
      </c>
      <c r="AO403" s="29" t="str">
        <f t="shared" si="222"/>
        <v>-</v>
      </c>
      <c r="AP403" s="29" t="str">
        <f t="shared" si="223"/>
        <v>-</v>
      </c>
      <c r="AQ403" s="29" t="str">
        <f t="shared" si="224"/>
        <v>-</v>
      </c>
      <c r="AR403" s="29" t="str">
        <f t="shared" si="225"/>
        <v>-</v>
      </c>
      <c r="AS403" s="29" t="str">
        <f t="shared" si="226"/>
        <v>-</v>
      </c>
      <c r="AT403" s="30" t="str">
        <f t="shared" si="227"/>
        <v>-</v>
      </c>
      <c r="AU403" s="31">
        <f t="shared" si="228"/>
        <v>8</v>
      </c>
    </row>
    <row r="404" spans="1:47">
      <c r="A404" s="33"/>
      <c r="B404" s="33"/>
      <c r="C404" s="33"/>
      <c r="D404" s="34"/>
      <c r="E404" s="35"/>
      <c r="F404" s="36"/>
      <c r="G404" s="59"/>
      <c r="H404" s="34"/>
      <c r="I404" s="34"/>
      <c r="J404" s="34"/>
      <c r="K404" s="34"/>
      <c r="L404" s="59"/>
      <c r="M404" s="37" t="str">
        <f t="shared" si="201"/>
        <v/>
      </c>
      <c r="N404" s="37" t="str">
        <f t="shared" si="202"/>
        <v/>
      </c>
      <c r="O404" s="37" t="str">
        <f t="shared" si="203"/>
        <v/>
      </c>
      <c r="P404" s="69"/>
      <c r="Q404" s="70"/>
      <c r="R404" s="70"/>
      <c r="S404" s="37"/>
      <c r="T404" s="37"/>
      <c r="U404" s="37"/>
      <c r="V404" s="39">
        <f t="shared" si="204"/>
        <v>0</v>
      </c>
      <c r="W404" s="40" t="str">
        <f t="shared" si="205"/>
        <v>-</v>
      </c>
      <c r="X404" s="38" t="str">
        <f t="shared" si="211"/>
        <v>-</v>
      </c>
      <c r="Y404" s="41"/>
      <c r="Z404" s="26">
        <f t="shared" si="206"/>
        <v>0</v>
      </c>
      <c r="AA404" s="26" t="str">
        <f t="shared" si="207"/>
        <v>-</v>
      </c>
      <c r="AB404" s="26" t="str">
        <f t="shared" si="208"/>
        <v>-</v>
      </c>
      <c r="AC404" s="26" t="str">
        <f t="shared" si="209"/>
        <v>-</v>
      </c>
      <c r="AD404" s="27" t="str">
        <f t="shared" si="210"/>
        <v>-</v>
      </c>
      <c r="AE404" s="28" t="e">
        <f t="shared" si="212"/>
        <v>#VALUE!</v>
      </c>
      <c r="AF404" s="29" t="str">
        <f t="shared" si="213"/>
        <v>-</v>
      </c>
      <c r="AG404" s="29" t="str">
        <f t="shared" si="214"/>
        <v>-</v>
      </c>
      <c r="AH404" s="29" t="str">
        <f t="shared" si="215"/>
        <v>-</v>
      </c>
      <c r="AI404" s="29" t="str">
        <f t="shared" si="216"/>
        <v>-</v>
      </c>
      <c r="AJ404" s="29" t="str">
        <f t="shared" si="217"/>
        <v>-</v>
      </c>
      <c r="AK404" s="30" t="str">
        <f t="shared" si="218"/>
        <v>-</v>
      </c>
      <c r="AL404" s="31">
        <f t="shared" si="219"/>
        <v>8</v>
      </c>
      <c r="AM404" s="32">
        <f t="shared" si="220"/>
        <v>0</v>
      </c>
      <c r="AN404" s="29" t="str">
        <f t="shared" si="221"/>
        <v>-</v>
      </c>
      <c r="AO404" s="29" t="str">
        <f t="shared" si="222"/>
        <v>-</v>
      </c>
      <c r="AP404" s="29" t="str">
        <f t="shared" si="223"/>
        <v>-</v>
      </c>
      <c r="AQ404" s="29" t="str">
        <f t="shared" si="224"/>
        <v>-</v>
      </c>
      <c r="AR404" s="29" t="str">
        <f t="shared" si="225"/>
        <v>-</v>
      </c>
      <c r="AS404" s="29" t="str">
        <f t="shared" si="226"/>
        <v>-</v>
      </c>
      <c r="AT404" s="30" t="str">
        <f t="shared" si="227"/>
        <v>-</v>
      </c>
      <c r="AU404" s="31">
        <f t="shared" si="228"/>
        <v>8</v>
      </c>
    </row>
    <row r="405" spans="1:47">
      <c r="A405" s="42"/>
      <c r="B405" s="42"/>
      <c r="C405" s="42"/>
      <c r="D405" s="43"/>
      <c r="E405" s="44"/>
      <c r="F405" s="36"/>
      <c r="G405" s="59"/>
      <c r="H405" s="43"/>
      <c r="I405" s="43"/>
      <c r="J405" s="43"/>
      <c r="K405" s="43"/>
      <c r="L405" s="59"/>
      <c r="M405" s="45" t="str">
        <f t="shared" si="201"/>
        <v/>
      </c>
      <c r="N405" s="45" t="str">
        <f t="shared" si="202"/>
        <v/>
      </c>
      <c r="O405" s="45" t="str">
        <f t="shared" si="203"/>
        <v/>
      </c>
      <c r="P405" s="69"/>
      <c r="Q405" s="70"/>
      <c r="R405" s="70"/>
      <c r="S405" s="45"/>
      <c r="T405" s="45"/>
      <c r="U405" s="45"/>
      <c r="V405" s="46">
        <f t="shared" si="204"/>
        <v>0</v>
      </c>
      <c r="W405" s="47" t="str">
        <f t="shared" si="205"/>
        <v>-</v>
      </c>
      <c r="X405" s="38" t="str">
        <f t="shared" si="211"/>
        <v>-</v>
      </c>
      <c r="Y405" s="45"/>
      <c r="Z405" s="26">
        <f t="shared" si="206"/>
        <v>0</v>
      </c>
      <c r="AA405" s="26" t="str">
        <f t="shared" si="207"/>
        <v>-</v>
      </c>
      <c r="AB405" s="26" t="str">
        <f t="shared" si="208"/>
        <v>-</v>
      </c>
      <c r="AC405" s="26" t="str">
        <f t="shared" si="209"/>
        <v>-</v>
      </c>
      <c r="AD405" s="27" t="str">
        <f t="shared" si="210"/>
        <v>-</v>
      </c>
      <c r="AE405" s="28" t="e">
        <f t="shared" si="212"/>
        <v>#VALUE!</v>
      </c>
      <c r="AF405" s="29" t="str">
        <f t="shared" si="213"/>
        <v>-</v>
      </c>
      <c r="AG405" s="29" t="str">
        <f t="shared" si="214"/>
        <v>-</v>
      </c>
      <c r="AH405" s="29" t="str">
        <f t="shared" si="215"/>
        <v>-</v>
      </c>
      <c r="AI405" s="29" t="str">
        <f t="shared" si="216"/>
        <v>-</v>
      </c>
      <c r="AJ405" s="29" t="str">
        <f t="shared" si="217"/>
        <v>-</v>
      </c>
      <c r="AK405" s="30" t="str">
        <f t="shared" si="218"/>
        <v>-</v>
      </c>
      <c r="AL405" s="31">
        <f t="shared" si="219"/>
        <v>8</v>
      </c>
      <c r="AM405" s="32">
        <f t="shared" si="220"/>
        <v>0</v>
      </c>
      <c r="AN405" s="29" t="str">
        <f t="shared" si="221"/>
        <v>-</v>
      </c>
      <c r="AO405" s="29" t="str">
        <f t="shared" si="222"/>
        <v>-</v>
      </c>
      <c r="AP405" s="29" t="str">
        <f t="shared" si="223"/>
        <v>-</v>
      </c>
      <c r="AQ405" s="29" t="str">
        <f t="shared" si="224"/>
        <v>-</v>
      </c>
      <c r="AR405" s="29" t="str">
        <f t="shared" si="225"/>
        <v>-</v>
      </c>
      <c r="AS405" s="29" t="str">
        <f t="shared" si="226"/>
        <v>-</v>
      </c>
      <c r="AT405" s="30" t="str">
        <f t="shared" si="227"/>
        <v>-</v>
      </c>
      <c r="AU405" s="31">
        <f t="shared" si="228"/>
        <v>8</v>
      </c>
    </row>
    <row r="406" spans="1:47">
      <c r="A406" s="33"/>
      <c r="B406" s="33"/>
      <c r="C406" s="33"/>
      <c r="D406" s="34"/>
      <c r="E406" s="35"/>
      <c r="F406" s="36"/>
      <c r="G406" s="59"/>
      <c r="H406" s="34"/>
      <c r="I406" s="34"/>
      <c r="J406" s="34"/>
      <c r="K406" s="34"/>
      <c r="L406" s="59"/>
      <c r="M406" s="37" t="str">
        <f t="shared" si="201"/>
        <v/>
      </c>
      <c r="N406" s="37" t="str">
        <f t="shared" si="202"/>
        <v/>
      </c>
      <c r="O406" s="37" t="str">
        <f t="shared" si="203"/>
        <v/>
      </c>
      <c r="P406" s="69"/>
      <c r="Q406" s="70"/>
      <c r="R406" s="70"/>
      <c r="S406" s="37"/>
      <c r="T406" s="37"/>
      <c r="U406" s="37"/>
      <c r="V406" s="39">
        <f t="shared" si="204"/>
        <v>0</v>
      </c>
      <c r="W406" s="40" t="str">
        <f t="shared" si="205"/>
        <v>-</v>
      </c>
      <c r="X406" s="38" t="str">
        <f t="shared" si="211"/>
        <v>-</v>
      </c>
      <c r="Y406" s="41"/>
      <c r="Z406" s="26">
        <f t="shared" si="206"/>
        <v>0</v>
      </c>
      <c r="AA406" s="26" t="str">
        <f t="shared" si="207"/>
        <v>-</v>
      </c>
      <c r="AB406" s="26" t="str">
        <f t="shared" si="208"/>
        <v>-</v>
      </c>
      <c r="AC406" s="26" t="str">
        <f t="shared" si="209"/>
        <v>-</v>
      </c>
      <c r="AD406" s="27" t="str">
        <f t="shared" si="210"/>
        <v>-</v>
      </c>
      <c r="AE406" s="28" t="e">
        <f t="shared" si="212"/>
        <v>#VALUE!</v>
      </c>
      <c r="AF406" s="29" t="str">
        <f t="shared" si="213"/>
        <v>-</v>
      </c>
      <c r="AG406" s="29" t="str">
        <f t="shared" si="214"/>
        <v>-</v>
      </c>
      <c r="AH406" s="29" t="str">
        <f t="shared" si="215"/>
        <v>-</v>
      </c>
      <c r="AI406" s="29" t="str">
        <f t="shared" si="216"/>
        <v>-</v>
      </c>
      <c r="AJ406" s="29" t="str">
        <f t="shared" si="217"/>
        <v>-</v>
      </c>
      <c r="AK406" s="30" t="str">
        <f t="shared" si="218"/>
        <v>-</v>
      </c>
      <c r="AL406" s="31">
        <f t="shared" si="219"/>
        <v>8</v>
      </c>
      <c r="AM406" s="32">
        <f t="shared" si="220"/>
        <v>0</v>
      </c>
      <c r="AN406" s="29" t="str">
        <f t="shared" si="221"/>
        <v>-</v>
      </c>
      <c r="AO406" s="29" t="str">
        <f t="shared" si="222"/>
        <v>-</v>
      </c>
      <c r="AP406" s="29" t="str">
        <f t="shared" si="223"/>
        <v>-</v>
      </c>
      <c r="AQ406" s="29" t="str">
        <f t="shared" si="224"/>
        <v>-</v>
      </c>
      <c r="AR406" s="29" t="str">
        <f t="shared" si="225"/>
        <v>-</v>
      </c>
      <c r="AS406" s="29" t="str">
        <f t="shared" si="226"/>
        <v>-</v>
      </c>
      <c r="AT406" s="30" t="str">
        <f t="shared" si="227"/>
        <v>-</v>
      </c>
      <c r="AU406" s="31">
        <f t="shared" si="228"/>
        <v>8</v>
      </c>
    </row>
    <row r="407" spans="1:47">
      <c r="A407" s="42"/>
      <c r="B407" s="42"/>
      <c r="C407" s="42"/>
      <c r="D407" s="43"/>
      <c r="E407" s="44"/>
      <c r="F407" s="44"/>
      <c r="G407" s="59"/>
      <c r="H407" s="43"/>
      <c r="I407" s="43"/>
      <c r="J407" s="43"/>
      <c r="K407" s="43"/>
      <c r="L407" s="59"/>
      <c r="M407" s="45" t="str">
        <f t="shared" si="201"/>
        <v/>
      </c>
      <c r="N407" s="45" t="str">
        <f t="shared" si="202"/>
        <v/>
      </c>
      <c r="O407" s="45" t="str">
        <f t="shared" si="203"/>
        <v/>
      </c>
      <c r="P407" s="69"/>
      <c r="Q407" s="70"/>
      <c r="R407" s="70"/>
      <c r="S407" s="45"/>
      <c r="T407" s="45"/>
      <c r="U407" s="45"/>
      <c r="V407" s="46">
        <f t="shared" si="204"/>
        <v>0</v>
      </c>
      <c r="W407" s="47" t="str">
        <f t="shared" si="205"/>
        <v>-</v>
      </c>
      <c r="X407" s="38" t="str">
        <f t="shared" si="211"/>
        <v>-</v>
      </c>
      <c r="Y407" s="45"/>
      <c r="Z407" s="26">
        <f t="shared" si="206"/>
        <v>0</v>
      </c>
      <c r="AA407" s="26" t="str">
        <f t="shared" si="207"/>
        <v>-</v>
      </c>
      <c r="AB407" s="26" t="str">
        <f t="shared" si="208"/>
        <v>-</v>
      </c>
      <c r="AC407" s="26" t="str">
        <f t="shared" si="209"/>
        <v>-</v>
      </c>
      <c r="AD407" s="27" t="str">
        <f t="shared" si="210"/>
        <v>-</v>
      </c>
      <c r="AE407" s="28" t="e">
        <f t="shared" si="212"/>
        <v>#VALUE!</v>
      </c>
      <c r="AF407" s="29" t="str">
        <f t="shared" si="213"/>
        <v>-</v>
      </c>
      <c r="AG407" s="29" t="str">
        <f t="shared" si="214"/>
        <v>-</v>
      </c>
      <c r="AH407" s="29" t="str">
        <f t="shared" si="215"/>
        <v>-</v>
      </c>
      <c r="AI407" s="29" t="str">
        <f t="shared" si="216"/>
        <v>-</v>
      </c>
      <c r="AJ407" s="29" t="str">
        <f t="shared" si="217"/>
        <v>-</v>
      </c>
      <c r="AK407" s="30" t="str">
        <f t="shared" si="218"/>
        <v>-</v>
      </c>
      <c r="AL407" s="31">
        <f t="shared" si="219"/>
        <v>8</v>
      </c>
      <c r="AM407" s="32">
        <f t="shared" si="220"/>
        <v>0</v>
      </c>
      <c r="AN407" s="29" t="str">
        <f t="shared" si="221"/>
        <v>-</v>
      </c>
      <c r="AO407" s="29" t="str">
        <f t="shared" si="222"/>
        <v>-</v>
      </c>
      <c r="AP407" s="29" t="str">
        <f t="shared" si="223"/>
        <v>-</v>
      </c>
      <c r="AQ407" s="29" t="str">
        <f t="shared" si="224"/>
        <v>-</v>
      </c>
      <c r="AR407" s="29" t="str">
        <f t="shared" si="225"/>
        <v>-</v>
      </c>
      <c r="AS407" s="29" t="str">
        <f t="shared" si="226"/>
        <v>-</v>
      </c>
      <c r="AT407" s="30" t="str">
        <f t="shared" si="227"/>
        <v>-</v>
      </c>
      <c r="AU407" s="31">
        <f t="shared" si="228"/>
        <v>8</v>
      </c>
    </row>
    <row r="408" spans="1:47">
      <c r="A408" s="33"/>
      <c r="B408" s="33"/>
      <c r="C408" s="33"/>
      <c r="D408" s="34"/>
      <c r="E408" s="35"/>
      <c r="F408" s="35"/>
      <c r="G408" s="59"/>
      <c r="H408" s="34"/>
      <c r="I408" s="34"/>
      <c r="J408" s="34"/>
      <c r="K408" s="34"/>
      <c r="L408" s="59"/>
      <c r="M408" s="37" t="str">
        <f t="shared" si="201"/>
        <v/>
      </c>
      <c r="N408" s="37" t="str">
        <f t="shared" si="202"/>
        <v/>
      </c>
      <c r="O408" s="37" t="str">
        <f t="shared" si="203"/>
        <v/>
      </c>
      <c r="P408" s="69"/>
      <c r="Q408" s="70"/>
      <c r="R408" s="70"/>
      <c r="S408" s="37"/>
      <c r="T408" s="37"/>
      <c r="U408" s="37"/>
      <c r="V408" s="39">
        <f t="shared" si="204"/>
        <v>0</v>
      </c>
      <c r="W408" s="40" t="str">
        <f t="shared" si="205"/>
        <v>-</v>
      </c>
      <c r="X408" s="38" t="str">
        <f t="shared" si="211"/>
        <v>-</v>
      </c>
      <c r="Y408" s="41"/>
      <c r="Z408" s="26">
        <f t="shared" si="206"/>
        <v>0</v>
      </c>
      <c r="AA408" s="26" t="str">
        <f t="shared" si="207"/>
        <v>-</v>
      </c>
      <c r="AB408" s="26" t="str">
        <f t="shared" si="208"/>
        <v>-</v>
      </c>
      <c r="AC408" s="26" t="str">
        <f t="shared" si="209"/>
        <v>-</v>
      </c>
      <c r="AD408" s="27" t="str">
        <f t="shared" si="210"/>
        <v>-</v>
      </c>
      <c r="AE408" s="28" t="e">
        <f t="shared" si="212"/>
        <v>#VALUE!</v>
      </c>
      <c r="AF408" s="29" t="str">
        <f t="shared" si="213"/>
        <v>-</v>
      </c>
      <c r="AG408" s="29" t="str">
        <f t="shared" si="214"/>
        <v>-</v>
      </c>
      <c r="AH408" s="29" t="str">
        <f t="shared" si="215"/>
        <v>-</v>
      </c>
      <c r="AI408" s="29" t="str">
        <f t="shared" si="216"/>
        <v>-</v>
      </c>
      <c r="AJ408" s="29" t="str">
        <f t="shared" si="217"/>
        <v>-</v>
      </c>
      <c r="AK408" s="30" t="str">
        <f t="shared" si="218"/>
        <v>-</v>
      </c>
      <c r="AL408" s="31">
        <f t="shared" si="219"/>
        <v>8</v>
      </c>
      <c r="AM408" s="32">
        <f t="shared" si="220"/>
        <v>0</v>
      </c>
      <c r="AN408" s="29" t="str">
        <f t="shared" si="221"/>
        <v>-</v>
      </c>
      <c r="AO408" s="29" t="str">
        <f t="shared" si="222"/>
        <v>-</v>
      </c>
      <c r="AP408" s="29" t="str">
        <f t="shared" si="223"/>
        <v>-</v>
      </c>
      <c r="AQ408" s="29" t="str">
        <f t="shared" si="224"/>
        <v>-</v>
      </c>
      <c r="AR408" s="29" t="str">
        <f t="shared" si="225"/>
        <v>-</v>
      </c>
      <c r="AS408" s="29" t="str">
        <f t="shared" si="226"/>
        <v>-</v>
      </c>
      <c r="AT408" s="30" t="str">
        <f t="shared" si="227"/>
        <v>-</v>
      </c>
      <c r="AU408" s="31">
        <f t="shared" si="228"/>
        <v>8</v>
      </c>
    </row>
    <row r="409" spans="1:47">
      <c r="A409" s="42"/>
      <c r="B409" s="42"/>
      <c r="C409" s="42"/>
      <c r="D409" s="43"/>
      <c r="E409" s="44"/>
      <c r="F409" s="44"/>
      <c r="G409" s="59"/>
      <c r="H409" s="43"/>
      <c r="I409" s="43"/>
      <c r="J409" s="43"/>
      <c r="K409" s="43"/>
      <c r="L409" s="59"/>
      <c r="M409" s="45" t="str">
        <f t="shared" si="201"/>
        <v/>
      </c>
      <c r="N409" s="45" t="str">
        <f t="shared" si="202"/>
        <v/>
      </c>
      <c r="O409" s="45" t="str">
        <f t="shared" si="203"/>
        <v/>
      </c>
      <c r="P409" s="69"/>
      <c r="Q409" s="70"/>
      <c r="R409" s="70"/>
      <c r="S409" s="45"/>
      <c r="T409" s="45"/>
      <c r="U409" s="45"/>
      <c r="V409" s="46">
        <f t="shared" si="204"/>
        <v>0</v>
      </c>
      <c r="W409" s="47" t="str">
        <f t="shared" si="205"/>
        <v>-</v>
      </c>
      <c r="X409" s="38" t="str">
        <f t="shared" si="211"/>
        <v>-</v>
      </c>
      <c r="Y409" s="45"/>
      <c r="Z409" s="26">
        <f t="shared" si="206"/>
        <v>0</v>
      </c>
      <c r="AA409" s="26" t="str">
        <f t="shared" si="207"/>
        <v>-</v>
      </c>
      <c r="AB409" s="26" t="str">
        <f t="shared" si="208"/>
        <v>-</v>
      </c>
      <c r="AC409" s="26" t="str">
        <f t="shared" si="209"/>
        <v>-</v>
      </c>
      <c r="AD409" s="27" t="str">
        <f t="shared" si="210"/>
        <v>-</v>
      </c>
      <c r="AE409" s="28" t="e">
        <f t="shared" si="212"/>
        <v>#VALUE!</v>
      </c>
      <c r="AF409" s="29" t="str">
        <f t="shared" si="213"/>
        <v>-</v>
      </c>
      <c r="AG409" s="29" t="str">
        <f t="shared" si="214"/>
        <v>-</v>
      </c>
      <c r="AH409" s="29" t="str">
        <f t="shared" si="215"/>
        <v>-</v>
      </c>
      <c r="AI409" s="29" t="str">
        <f t="shared" si="216"/>
        <v>-</v>
      </c>
      <c r="AJ409" s="29" t="str">
        <f t="shared" si="217"/>
        <v>-</v>
      </c>
      <c r="AK409" s="30" t="str">
        <f t="shared" si="218"/>
        <v>-</v>
      </c>
      <c r="AL409" s="31">
        <f t="shared" si="219"/>
        <v>8</v>
      </c>
      <c r="AM409" s="32">
        <f t="shared" si="220"/>
        <v>0</v>
      </c>
      <c r="AN409" s="29" t="str">
        <f t="shared" si="221"/>
        <v>-</v>
      </c>
      <c r="AO409" s="29" t="str">
        <f t="shared" si="222"/>
        <v>-</v>
      </c>
      <c r="AP409" s="29" t="str">
        <f t="shared" si="223"/>
        <v>-</v>
      </c>
      <c r="AQ409" s="29" t="str">
        <f t="shared" si="224"/>
        <v>-</v>
      </c>
      <c r="AR409" s="29" t="str">
        <f t="shared" si="225"/>
        <v>-</v>
      </c>
      <c r="AS409" s="29" t="str">
        <f t="shared" si="226"/>
        <v>-</v>
      </c>
      <c r="AT409" s="30" t="str">
        <f t="shared" si="227"/>
        <v>-</v>
      </c>
      <c r="AU409" s="31">
        <f t="shared" si="228"/>
        <v>8</v>
      </c>
    </row>
    <row r="410" spans="1:47">
      <c r="A410" s="33"/>
      <c r="B410" s="33"/>
      <c r="C410" s="33"/>
      <c r="D410" s="34"/>
      <c r="E410" s="35"/>
      <c r="F410" s="35"/>
      <c r="G410" s="59"/>
      <c r="H410" s="34"/>
      <c r="I410" s="34"/>
      <c r="J410" s="34"/>
      <c r="K410" s="34"/>
      <c r="L410" s="59"/>
      <c r="M410" s="37" t="str">
        <f t="shared" si="201"/>
        <v/>
      </c>
      <c r="N410" s="37" t="str">
        <f t="shared" si="202"/>
        <v/>
      </c>
      <c r="O410" s="37" t="str">
        <f t="shared" si="203"/>
        <v/>
      </c>
      <c r="P410" s="69"/>
      <c r="Q410" s="70"/>
      <c r="R410" s="70"/>
      <c r="S410" s="37"/>
      <c r="T410" s="37"/>
      <c r="U410" s="37"/>
      <c r="V410" s="39">
        <f t="shared" si="204"/>
        <v>0</v>
      </c>
      <c r="W410" s="40" t="str">
        <f t="shared" si="205"/>
        <v>-</v>
      </c>
      <c r="X410" s="38" t="str">
        <f t="shared" si="211"/>
        <v>-</v>
      </c>
      <c r="Y410" s="41"/>
      <c r="Z410" s="26">
        <f t="shared" si="206"/>
        <v>0</v>
      </c>
      <c r="AA410" s="26" t="str">
        <f t="shared" si="207"/>
        <v>-</v>
      </c>
      <c r="AB410" s="26" t="str">
        <f t="shared" si="208"/>
        <v>-</v>
      </c>
      <c r="AC410" s="26" t="str">
        <f t="shared" si="209"/>
        <v>-</v>
      </c>
      <c r="AD410" s="27" t="str">
        <f t="shared" si="210"/>
        <v>-</v>
      </c>
      <c r="AE410" s="28" t="e">
        <f t="shared" si="212"/>
        <v>#VALUE!</v>
      </c>
      <c r="AF410" s="29" t="str">
        <f t="shared" si="213"/>
        <v>-</v>
      </c>
      <c r="AG410" s="29" t="str">
        <f t="shared" si="214"/>
        <v>-</v>
      </c>
      <c r="AH410" s="29" t="str">
        <f t="shared" si="215"/>
        <v>-</v>
      </c>
      <c r="AI410" s="29" t="str">
        <f t="shared" si="216"/>
        <v>-</v>
      </c>
      <c r="AJ410" s="29" t="str">
        <f t="shared" si="217"/>
        <v>-</v>
      </c>
      <c r="AK410" s="30" t="str">
        <f t="shared" si="218"/>
        <v>-</v>
      </c>
      <c r="AL410" s="31">
        <f t="shared" si="219"/>
        <v>8</v>
      </c>
      <c r="AM410" s="32">
        <f t="shared" si="220"/>
        <v>0</v>
      </c>
      <c r="AN410" s="29" t="str">
        <f t="shared" si="221"/>
        <v>-</v>
      </c>
      <c r="AO410" s="29" t="str">
        <f t="shared" si="222"/>
        <v>-</v>
      </c>
      <c r="AP410" s="29" t="str">
        <f t="shared" si="223"/>
        <v>-</v>
      </c>
      <c r="AQ410" s="29" t="str">
        <f t="shared" si="224"/>
        <v>-</v>
      </c>
      <c r="AR410" s="29" t="str">
        <f t="shared" si="225"/>
        <v>-</v>
      </c>
      <c r="AS410" s="29" t="str">
        <f t="shared" si="226"/>
        <v>-</v>
      </c>
      <c r="AT410" s="30" t="str">
        <f t="shared" si="227"/>
        <v>-</v>
      </c>
      <c r="AU410" s="31">
        <f t="shared" si="228"/>
        <v>8</v>
      </c>
    </row>
    <row r="411" spans="1:47">
      <c r="A411" s="42"/>
      <c r="B411" s="42"/>
      <c r="C411" s="42"/>
      <c r="D411" s="43"/>
      <c r="E411" s="44"/>
      <c r="F411" s="44"/>
      <c r="G411" s="59"/>
      <c r="H411" s="43"/>
      <c r="I411" s="43"/>
      <c r="J411" s="43"/>
      <c r="K411" s="43"/>
      <c r="L411" s="59"/>
      <c r="M411" s="45" t="str">
        <f t="shared" si="201"/>
        <v/>
      </c>
      <c r="N411" s="45" t="str">
        <f t="shared" si="202"/>
        <v/>
      </c>
      <c r="O411" s="45" t="str">
        <f t="shared" si="203"/>
        <v/>
      </c>
      <c r="P411" s="69"/>
      <c r="Q411" s="70"/>
      <c r="R411" s="70"/>
      <c r="S411" s="45"/>
      <c r="T411" s="45"/>
      <c r="U411" s="45"/>
      <c r="V411" s="46">
        <f t="shared" si="204"/>
        <v>0</v>
      </c>
      <c r="W411" s="47" t="str">
        <f t="shared" si="205"/>
        <v>-</v>
      </c>
      <c r="X411" s="38" t="str">
        <f t="shared" si="211"/>
        <v>-</v>
      </c>
      <c r="Y411" s="45"/>
      <c r="Z411" s="26">
        <f t="shared" si="206"/>
        <v>0</v>
      </c>
      <c r="AA411" s="26" t="str">
        <f t="shared" si="207"/>
        <v>-</v>
      </c>
      <c r="AB411" s="26" t="str">
        <f t="shared" si="208"/>
        <v>-</v>
      </c>
      <c r="AC411" s="26" t="str">
        <f t="shared" si="209"/>
        <v>-</v>
      </c>
      <c r="AD411" s="27" t="str">
        <f t="shared" si="210"/>
        <v>-</v>
      </c>
      <c r="AE411" s="28" t="e">
        <f t="shared" si="212"/>
        <v>#VALUE!</v>
      </c>
      <c r="AF411" s="29" t="str">
        <f t="shared" si="213"/>
        <v>-</v>
      </c>
      <c r="AG411" s="29" t="str">
        <f t="shared" si="214"/>
        <v>-</v>
      </c>
      <c r="AH411" s="29" t="str">
        <f t="shared" si="215"/>
        <v>-</v>
      </c>
      <c r="AI411" s="29" t="str">
        <f t="shared" si="216"/>
        <v>-</v>
      </c>
      <c r="AJ411" s="29" t="str">
        <f t="shared" si="217"/>
        <v>-</v>
      </c>
      <c r="AK411" s="30" t="str">
        <f t="shared" si="218"/>
        <v>-</v>
      </c>
      <c r="AL411" s="31">
        <f t="shared" si="219"/>
        <v>8</v>
      </c>
      <c r="AM411" s="32">
        <f t="shared" si="220"/>
        <v>0</v>
      </c>
      <c r="AN411" s="29" t="str">
        <f t="shared" si="221"/>
        <v>-</v>
      </c>
      <c r="AO411" s="29" t="str">
        <f t="shared" si="222"/>
        <v>-</v>
      </c>
      <c r="AP411" s="29" t="str">
        <f t="shared" si="223"/>
        <v>-</v>
      </c>
      <c r="AQ411" s="29" t="str">
        <f t="shared" si="224"/>
        <v>-</v>
      </c>
      <c r="AR411" s="29" t="str">
        <f t="shared" si="225"/>
        <v>-</v>
      </c>
      <c r="AS411" s="29" t="str">
        <f t="shared" si="226"/>
        <v>-</v>
      </c>
      <c r="AT411" s="30" t="str">
        <f t="shared" si="227"/>
        <v>-</v>
      </c>
      <c r="AU411" s="31">
        <f t="shared" si="228"/>
        <v>8</v>
      </c>
    </row>
    <row r="412" spans="1:47">
      <c r="A412" s="33"/>
      <c r="B412" s="33"/>
      <c r="C412" s="33"/>
      <c r="D412" s="34"/>
      <c r="E412" s="35"/>
      <c r="F412" s="35"/>
      <c r="G412" s="59"/>
      <c r="H412" s="34"/>
      <c r="I412" s="34"/>
      <c r="J412" s="34"/>
      <c r="K412" s="34"/>
      <c r="L412" s="59"/>
      <c r="M412" s="37" t="str">
        <f t="shared" si="201"/>
        <v/>
      </c>
      <c r="N412" s="37" t="str">
        <f t="shared" si="202"/>
        <v/>
      </c>
      <c r="O412" s="37" t="str">
        <f t="shared" si="203"/>
        <v/>
      </c>
      <c r="P412" s="69"/>
      <c r="Q412" s="70"/>
      <c r="R412" s="70"/>
      <c r="S412" s="37"/>
      <c r="T412" s="37"/>
      <c r="U412" s="37"/>
      <c r="V412" s="39">
        <f t="shared" si="204"/>
        <v>0</v>
      </c>
      <c r="W412" s="40" t="str">
        <f t="shared" si="205"/>
        <v>-</v>
      </c>
      <c r="X412" s="38" t="str">
        <f t="shared" si="211"/>
        <v>-</v>
      </c>
      <c r="Y412" s="41"/>
      <c r="Z412" s="26">
        <f t="shared" si="206"/>
        <v>0</v>
      </c>
      <c r="AA412" s="26" t="str">
        <f t="shared" si="207"/>
        <v>-</v>
      </c>
      <c r="AB412" s="26" t="str">
        <f t="shared" si="208"/>
        <v>-</v>
      </c>
      <c r="AC412" s="26" t="str">
        <f t="shared" si="209"/>
        <v>-</v>
      </c>
      <c r="AD412" s="27" t="str">
        <f t="shared" si="210"/>
        <v>-</v>
      </c>
      <c r="AE412" s="28" t="e">
        <f t="shared" si="212"/>
        <v>#VALUE!</v>
      </c>
      <c r="AF412" s="29" t="str">
        <f t="shared" si="213"/>
        <v>-</v>
      </c>
      <c r="AG412" s="29" t="str">
        <f t="shared" si="214"/>
        <v>-</v>
      </c>
      <c r="AH412" s="29" t="str">
        <f t="shared" si="215"/>
        <v>-</v>
      </c>
      <c r="AI412" s="29" t="str">
        <f t="shared" si="216"/>
        <v>-</v>
      </c>
      <c r="AJ412" s="29" t="str">
        <f t="shared" si="217"/>
        <v>-</v>
      </c>
      <c r="AK412" s="30" t="str">
        <f t="shared" si="218"/>
        <v>-</v>
      </c>
      <c r="AL412" s="31">
        <f t="shared" si="219"/>
        <v>8</v>
      </c>
      <c r="AM412" s="32">
        <f t="shared" si="220"/>
        <v>0</v>
      </c>
      <c r="AN412" s="29" t="str">
        <f t="shared" si="221"/>
        <v>-</v>
      </c>
      <c r="AO412" s="29" t="str">
        <f t="shared" si="222"/>
        <v>-</v>
      </c>
      <c r="AP412" s="29" t="str">
        <f t="shared" si="223"/>
        <v>-</v>
      </c>
      <c r="AQ412" s="29" t="str">
        <f t="shared" si="224"/>
        <v>-</v>
      </c>
      <c r="AR412" s="29" t="str">
        <f t="shared" si="225"/>
        <v>-</v>
      </c>
      <c r="AS412" s="29" t="str">
        <f t="shared" si="226"/>
        <v>-</v>
      </c>
      <c r="AT412" s="30" t="str">
        <f t="shared" si="227"/>
        <v>-</v>
      </c>
      <c r="AU412" s="31">
        <f t="shared" si="228"/>
        <v>8</v>
      </c>
    </row>
    <row r="413" spans="1:47">
      <c r="A413" s="42"/>
      <c r="B413" s="42"/>
      <c r="C413" s="42"/>
      <c r="D413" s="43"/>
      <c r="E413" s="44"/>
      <c r="F413" s="44"/>
      <c r="G413" s="59"/>
      <c r="H413" s="43"/>
      <c r="I413" s="43"/>
      <c r="J413" s="43"/>
      <c r="K413" s="43"/>
      <c r="L413" s="59"/>
      <c r="M413" s="45" t="str">
        <f t="shared" si="201"/>
        <v/>
      </c>
      <c r="N413" s="45" t="str">
        <f t="shared" si="202"/>
        <v/>
      </c>
      <c r="O413" s="45" t="str">
        <f t="shared" si="203"/>
        <v/>
      </c>
      <c r="P413" s="69"/>
      <c r="Q413" s="70"/>
      <c r="R413" s="70"/>
      <c r="S413" s="45"/>
      <c r="T413" s="45"/>
      <c r="U413" s="45"/>
      <c r="V413" s="46">
        <f t="shared" si="204"/>
        <v>0</v>
      </c>
      <c r="W413" s="47" t="str">
        <f t="shared" si="205"/>
        <v>-</v>
      </c>
      <c r="X413" s="38" t="str">
        <f t="shared" si="211"/>
        <v>-</v>
      </c>
      <c r="Y413" s="45"/>
      <c r="Z413" s="26">
        <f t="shared" si="206"/>
        <v>0</v>
      </c>
      <c r="AA413" s="26" t="str">
        <f t="shared" si="207"/>
        <v>-</v>
      </c>
      <c r="AB413" s="26" t="str">
        <f t="shared" si="208"/>
        <v>-</v>
      </c>
      <c r="AC413" s="26" t="str">
        <f t="shared" si="209"/>
        <v>-</v>
      </c>
      <c r="AD413" s="27" t="str">
        <f t="shared" si="210"/>
        <v>-</v>
      </c>
      <c r="AE413" s="28" t="e">
        <f t="shared" si="212"/>
        <v>#VALUE!</v>
      </c>
      <c r="AF413" s="29" t="str">
        <f t="shared" si="213"/>
        <v>-</v>
      </c>
      <c r="AG413" s="29" t="str">
        <f t="shared" si="214"/>
        <v>-</v>
      </c>
      <c r="AH413" s="29" t="str">
        <f t="shared" si="215"/>
        <v>-</v>
      </c>
      <c r="AI413" s="29" t="str">
        <f t="shared" si="216"/>
        <v>-</v>
      </c>
      <c r="AJ413" s="29" t="str">
        <f t="shared" si="217"/>
        <v>-</v>
      </c>
      <c r="AK413" s="30" t="str">
        <f t="shared" si="218"/>
        <v>-</v>
      </c>
      <c r="AL413" s="31">
        <f t="shared" si="219"/>
        <v>8</v>
      </c>
      <c r="AM413" s="32">
        <f t="shared" si="220"/>
        <v>0</v>
      </c>
      <c r="AN413" s="29" t="str">
        <f t="shared" si="221"/>
        <v>-</v>
      </c>
      <c r="AO413" s="29" t="str">
        <f t="shared" si="222"/>
        <v>-</v>
      </c>
      <c r="AP413" s="29" t="str">
        <f t="shared" si="223"/>
        <v>-</v>
      </c>
      <c r="AQ413" s="29" t="str">
        <f t="shared" si="224"/>
        <v>-</v>
      </c>
      <c r="AR413" s="29" t="str">
        <f t="shared" si="225"/>
        <v>-</v>
      </c>
      <c r="AS413" s="29" t="str">
        <f t="shared" si="226"/>
        <v>-</v>
      </c>
      <c r="AT413" s="30" t="str">
        <f t="shared" si="227"/>
        <v>-</v>
      </c>
      <c r="AU413" s="31">
        <f t="shared" si="228"/>
        <v>8</v>
      </c>
    </row>
    <row r="414" spans="1:47">
      <c r="A414" s="33"/>
      <c r="B414" s="33"/>
      <c r="C414" s="33"/>
      <c r="D414" s="34"/>
      <c r="E414" s="35"/>
      <c r="F414" s="35"/>
      <c r="G414" s="59"/>
      <c r="H414" s="34"/>
      <c r="I414" s="34"/>
      <c r="J414" s="34"/>
      <c r="K414" s="34"/>
      <c r="L414" s="59"/>
      <c r="M414" s="37" t="str">
        <f t="shared" si="201"/>
        <v/>
      </c>
      <c r="N414" s="37" t="str">
        <f t="shared" si="202"/>
        <v/>
      </c>
      <c r="O414" s="37" t="str">
        <f t="shared" si="203"/>
        <v/>
      </c>
      <c r="P414" s="69"/>
      <c r="Q414" s="70"/>
      <c r="R414" s="70"/>
      <c r="S414" s="37"/>
      <c r="T414" s="37"/>
      <c r="U414" s="37"/>
      <c r="V414" s="39">
        <f t="shared" si="204"/>
        <v>0</v>
      </c>
      <c r="W414" s="40" t="str">
        <f t="shared" si="205"/>
        <v>-</v>
      </c>
      <c r="X414" s="38" t="str">
        <f t="shared" si="211"/>
        <v>-</v>
      </c>
      <c r="Y414" s="41"/>
      <c r="Z414" s="26">
        <f t="shared" si="206"/>
        <v>0</v>
      </c>
      <c r="AA414" s="26" t="str">
        <f t="shared" si="207"/>
        <v>-</v>
      </c>
      <c r="AB414" s="26" t="str">
        <f t="shared" si="208"/>
        <v>-</v>
      </c>
      <c r="AC414" s="26" t="str">
        <f t="shared" si="209"/>
        <v>-</v>
      </c>
      <c r="AD414" s="27" t="str">
        <f t="shared" si="210"/>
        <v>-</v>
      </c>
      <c r="AE414" s="28" t="e">
        <f t="shared" si="212"/>
        <v>#VALUE!</v>
      </c>
      <c r="AF414" s="29" t="str">
        <f t="shared" si="213"/>
        <v>-</v>
      </c>
      <c r="AG414" s="29" t="str">
        <f t="shared" si="214"/>
        <v>-</v>
      </c>
      <c r="AH414" s="29" t="str">
        <f t="shared" si="215"/>
        <v>-</v>
      </c>
      <c r="AI414" s="29" t="str">
        <f t="shared" si="216"/>
        <v>-</v>
      </c>
      <c r="AJ414" s="29" t="str">
        <f t="shared" si="217"/>
        <v>-</v>
      </c>
      <c r="AK414" s="30" t="str">
        <f t="shared" si="218"/>
        <v>-</v>
      </c>
      <c r="AL414" s="31">
        <f t="shared" si="219"/>
        <v>8</v>
      </c>
      <c r="AM414" s="32">
        <f t="shared" si="220"/>
        <v>0</v>
      </c>
      <c r="AN414" s="29" t="str">
        <f t="shared" si="221"/>
        <v>-</v>
      </c>
      <c r="AO414" s="29" t="str">
        <f t="shared" si="222"/>
        <v>-</v>
      </c>
      <c r="AP414" s="29" t="str">
        <f t="shared" si="223"/>
        <v>-</v>
      </c>
      <c r="AQ414" s="29" t="str">
        <f t="shared" si="224"/>
        <v>-</v>
      </c>
      <c r="AR414" s="29" t="str">
        <f t="shared" si="225"/>
        <v>-</v>
      </c>
      <c r="AS414" s="29" t="str">
        <f t="shared" si="226"/>
        <v>-</v>
      </c>
      <c r="AT414" s="30" t="str">
        <f t="shared" si="227"/>
        <v>-</v>
      </c>
      <c r="AU414" s="31">
        <f t="shared" si="228"/>
        <v>8</v>
      </c>
    </row>
    <row r="415" spans="1:47">
      <c r="A415" s="42"/>
      <c r="B415" s="42"/>
      <c r="C415" s="42"/>
      <c r="D415" s="43"/>
      <c r="E415" s="44"/>
      <c r="F415" s="44"/>
      <c r="G415" s="59"/>
      <c r="H415" s="43"/>
      <c r="I415" s="43"/>
      <c r="J415" s="43"/>
      <c r="K415" s="43"/>
      <c r="L415" s="59"/>
      <c r="M415" s="45" t="str">
        <f t="shared" si="201"/>
        <v/>
      </c>
      <c r="N415" s="45" t="str">
        <f t="shared" si="202"/>
        <v/>
      </c>
      <c r="O415" s="45" t="str">
        <f t="shared" si="203"/>
        <v/>
      </c>
      <c r="P415" s="69"/>
      <c r="Q415" s="70"/>
      <c r="R415" s="70"/>
      <c r="S415" s="45"/>
      <c r="T415" s="45"/>
      <c r="U415" s="45"/>
      <c r="V415" s="46">
        <f t="shared" si="204"/>
        <v>0</v>
      </c>
      <c r="W415" s="47" t="str">
        <f t="shared" si="205"/>
        <v>-</v>
      </c>
      <c r="X415" s="38" t="str">
        <f t="shared" si="211"/>
        <v>-</v>
      </c>
      <c r="Y415" s="45"/>
      <c r="Z415" s="26">
        <f t="shared" si="206"/>
        <v>0</v>
      </c>
      <c r="AA415" s="26" t="str">
        <f t="shared" si="207"/>
        <v>-</v>
      </c>
      <c r="AB415" s="26" t="str">
        <f t="shared" si="208"/>
        <v>-</v>
      </c>
      <c r="AC415" s="26" t="str">
        <f t="shared" si="209"/>
        <v>-</v>
      </c>
      <c r="AD415" s="27" t="str">
        <f t="shared" si="210"/>
        <v>-</v>
      </c>
      <c r="AE415" s="28" t="e">
        <f t="shared" si="212"/>
        <v>#VALUE!</v>
      </c>
      <c r="AF415" s="29" t="str">
        <f t="shared" si="213"/>
        <v>-</v>
      </c>
      <c r="AG415" s="29" t="str">
        <f t="shared" si="214"/>
        <v>-</v>
      </c>
      <c r="AH415" s="29" t="str">
        <f t="shared" si="215"/>
        <v>-</v>
      </c>
      <c r="AI415" s="29" t="str">
        <f t="shared" si="216"/>
        <v>-</v>
      </c>
      <c r="AJ415" s="29" t="str">
        <f t="shared" si="217"/>
        <v>-</v>
      </c>
      <c r="AK415" s="30" t="str">
        <f t="shared" si="218"/>
        <v>-</v>
      </c>
      <c r="AL415" s="31">
        <f t="shared" si="219"/>
        <v>8</v>
      </c>
      <c r="AM415" s="32">
        <f t="shared" si="220"/>
        <v>0</v>
      </c>
      <c r="AN415" s="29" t="str">
        <f t="shared" si="221"/>
        <v>-</v>
      </c>
      <c r="AO415" s="29" t="str">
        <f t="shared" si="222"/>
        <v>-</v>
      </c>
      <c r="AP415" s="29" t="str">
        <f t="shared" si="223"/>
        <v>-</v>
      </c>
      <c r="AQ415" s="29" t="str">
        <f t="shared" si="224"/>
        <v>-</v>
      </c>
      <c r="AR415" s="29" t="str">
        <f t="shared" si="225"/>
        <v>-</v>
      </c>
      <c r="AS415" s="29" t="str">
        <f t="shared" si="226"/>
        <v>-</v>
      </c>
      <c r="AT415" s="30" t="str">
        <f t="shared" si="227"/>
        <v>-</v>
      </c>
      <c r="AU415" s="31">
        <f t="shared" si="228"/>
        <v>8</v>
      </c>
    </row>
    <row r="416" spans="1:47">
      <c r="A416" s="33"/>
      <c r="B416" s="33"/>
      <c r="C416" s="33"/>
      <c r="D416" s="34"/>
      <c r="E416" s="35"/>
      <c r="F416" s="35"/>
      <c r="G416" s="59"/>
      <c r="H416" s="34"/>
      <c r="I416" s="34"/>
      <c r="J416" s="34"/>
      <c r="K416" s="34"/>
      <c r="L416" s="59"/>
      <c r="M416" s="37" t="str">
        <f t="shared" si="201"/>
        <v/>
      </c>
      <c r="N416" s="37" t="str">
        <f t="shared" si="202"/>
        <v/>
      </c>
      <c r="O416" s="37" t="str">
        <f t="shared" si="203"/>
        <v/>
      </c>
      <c r="P416" s="69"/>
      <c r="Q416" s="70"/>
      <c r="R416" s="70"/>
      <c r="S416" s="37"/>
      <c r="T416" s="37"/>
      <c r="U416" s="37"/>
      <c r="V416" s="39">
        <f t="shared" si="204"/>
        <v>0</v>
      </c>
      <c r="W416" s="40" t="str">
        <f t="shared" si="205"/>
        <v>-</v>
      </c>
      <c r="X416" s="38" t="str">
        <f t="shared" si="211"/>
        <v>-</v>
      </c>
      <c r="Y416" s="41"/>
      <c r="Z416" s="26">
        <f t="shared" si="206"/>
        <v>0</v>
      </c>
      <c r="AA416" s="26" t="str">
        <f t="shared" si="207"/>
        <v>-</v>
      </c>
      <c r="AB416" s="26" t="str">
        <f t="shared" si="208"/>
        <v>-</v>
      </c>
      <c r="AC416" s="26" t="str">
        <f t="shared" si="209"/>
        <v>-</v>
      </c>
      <c r="AD416" s="27" t="str">
        <f t="shared" si="210"/>
        <v>-</v>
      </c>
      <c r="AE416" s="28" t="e">
        <f t="shared" si="212"/>
        <v>#VALUE!</v>
      </c>
      <c r="AF416" s="29" t="str">
        <f t="shared" si="213"/>
        <v>-</v>
      </c>
      <c r="AG416" s="29" t="str">
        <f t="shared" si="214"/>
        <v>-</v>
      </c>
      <c r="AH416" s="29" t="str">
        <f t="shared" si="215"/>
        <v>-</v>
      </c>
      <c r="AI416" s="29" t="str">
        <f t="shared" si="216"/>
        <v>-</v>
      </c>
      <c r="AJ416" s="29" t="str">
        <f t="shared" si="217"/>
        <v>-</v>
      </c>
      <c r="AK416" s="30" t="str">
        <f t="shared" si="218"/>
        <v>-</v>
      </c>
      <c r="AL416" s="31">
        <f t="shared" si="219"/>
        <v>8</v>
      </c>
      <c r="AM416" s="32">
        <f t="shared" si="220"/>
        <v>0</v>
      </c>
      <c r="AN416" s="29" t="str">
        <f t="shared" si="221"/>
        <v>-</v>
      </c>
      <c r="AO416" s="29" t="str">
        <f t="shared" si="222"/>
        <v>-</v>
      </c>
      <c r="AP416" s="29" t="str">
        <f t="shared" si="223"/>
        <v>-</v>
      </c>
      <c r="AQ416" s="29" t="str">
        <f t="shared" si="224"/>
        <v>-</v>
      </c>
      <c r="AR416" s="29" t="str">
        <f t="shared" si="225"/>
        <v>-</v>
      </c>
      <c r="AS416" s="29" t="str">
        <f t="shared" si="226"/>
        <v>-</v>
      </c>
      <c r="AT416" s="30" t="str">
        <f t="shared" si="227"/>
        <v>-</v>
      </c>
      <c r="AU416" s="31">
        <f t="shared" si="228"/>
        <v>8</v>
      </c>
    </row>
    <row r="417" spans="1:47">
      <c r="A417" s="42"/>
      <c r="B417" s="42"/>
      <c r="C417" s="42"/>
      <c r="D417" s="43"/>
      <c r="E417" s="44"/>
      <c r="F417" s="44"/>
      <c r="G417" s="59"/>
      <c r="H417" s="43"/>
      <c r="I417" s="43"/>
      <c r="J417" s="43"/>
      <c r="K417" s="43"/>
      <c r="L417" s="59"/>
      <c r="M417" s="45" t="str">
        <f t="shared" si="201"/>
        <v/>
      </c>
      <c r="N417" s="45" t="str">
        <f t="shared" si="202"/>
        <v/>
      </c>
      <c r="O417" s="45" t="str">
        <f t="shared" si="203"/>
        <v/>
      </c>
      <c r="P417" s="69"/>
      <c r="Q417" s="70"/>
      <c r="R417" s="70"/>
      <c r="S417" s="45"/>
      <c r="T417" s="45"/>
      <c r="U417" s="45"/>
      <c r="V417" s="46">
        <f t="shared" si="204"/>
        <v>0</v>
      </c>
      <c r="W417" s="47" t="str">
        <f t="shared" si="205"/>
        <v>-</v>
      </c>
      <c r="X417" s="38" t="str">
        <f t="shared" si="211"/>
        <v>-</v>
      </c>
      <c r="Y417" s="45"/>
      <c r="Z417" s="26">
        <f t="shared" si="206"/>
        <v>0</v>
      </c>
      <c r="AA417" s="26" t="str">
        <f t="shared" si="207"/>
        <v>-</v>
      </c>
      <c r="AB417" s="26" t="str">
        <f t="shared" si="208"/>
        <v>-</v>
      </c>
      <c r="AC417" s="26" t="str">
        <f t="shared" si="209"/>
        <v>-</v>
      </c>
      <c r="AD417" s="27" t="str">
        <f t="shared" si="210"/>
        <v>-</v>
      </c>
      <c r="AE417" s="28" t="e">
        <f t="shared" si="212"/>
        <v>#VALUE!</v>
      </c>
      <c r="AF417" s="29" t="str">
        <f t="shared" si="213"/>
        <v>-</v>
      </c>
      <c r="AG417" s="29" t="str">
        <f t="shared" si="214"/>
        <v>-</v>
      </c>
      <c r="AH417" s="29" t="str">
        <f t="shared" si="215"/>
        <v>-</v>
      </c>
      <c r="AI417" s="29" t="str">
        <f t="shared" si="216"/>
        <v>-</v>
      </c>
      <c r="AJ417" s="29" t="str">
        <f t="shared" si="217"/>
        <v>-</v>
      </c>
      <c r="AK417" s="30" t="str">
        <f t="shared" si="218"/>
        <v>-</v>
      </c>
      <c r="AL417" s="31">
        <f t="shared" si="219"/>
        <v>8</v>
      </c>
      <c r="AM417" s="32">
        <f t="shared" si="220"/>
        <v>0</v>
      </c>
      <c r="AN417" s="29" t="str">
        <f t="shared" si="221"/>
        <v>-</v>
      </c>
      <c r="AO417" s="29" t="str">
        <f t="shared" si="222"/>
        <v>-</v>
      </c>
      <c r="AP417" s="29" t="str">
        <f t="shared" si="223"/>
        <v>-</v>
      </c>
      <c r="AQ417" s="29" t="str">
        <f t="shared" si="224"/>
        <v>-</v>
      </c>
      <c r="AR417" s="29" t="str">
        <f t="shared" si="225"/>
        <v>-</v>
      </c>
      <c r="AS417" s="29" t="str">
        <f t="shared" si="226"/>
        <v>-</v>
      </c>
      <c r="AT417" s="30" t="str">
        <f t="shared" si="227"/>
        <v>-</v>
      </c>
      <c r="AU417" s="31">
        <f t="shared" si="228"/>
        <v>8</v>
      </c>
    </row>
    <row r="418" spans="1:47">
      <c r="A418" s="33"/>
      <c r="B418" s="33"/>
      <c r="C418" s="33"/>
      <c r="D418" s="34"/>
      <c r="E418" s="35"/>
      <c r="F418" s="35"/>
      <c r="G418" s="59"/>
      <c r="H418" s="34"/>
      <c r="I418" s="34"/>
      <c r="J418" s="34"/>
      <c r="K418" s="34"/>
      <c r="L418" s="59"/>
      <c r="M418" s="37" t="str">
        <f t="shared" si="201"/>
        <v/>
      </c>
      <c r="N418" s="37" t="str">
        <f t="shared" si="202"/>
        <v/>
      </c>
      <c r="O418" s="37" t="str">
        <f t="shared" si="203"/>
        <v/>
      </c>
      <c r="P418" s="69"/>
      <c r="Q418" s="70"/>
      <c r="R418" s="70"/>
      <c r="S418" s="37"/>
      <c r="T418" s="37"/>
      <c r="U418" s="37"/>
      <c r="V418" s="39">
        <f t="shared" si="204"/>
        <v>0</v>
      </c>
      <c r="W418" s="40" t="str">
        <f t="shared" si="205"/>
        <v>-</v>
      </c>
      <c r="X418" s="38" t="str">
        <f t="shared" si="211"/>
        <v>-</v>
      </c>
      <c r="Y418" s="41"/>
      <c r="Z418" s="26">
        <f t="shared" si="206"/>
        <v>0</v>
      </c>
      <c r="AA418" s="26" t="str">
        <f t="shared" si="207"/>
        <v>-</v>
      </c>
      <c r="AB418" s="26" t="str">
        <f t="shared" si="208"/>
        <v>-</v>
      </c>
      <c r="AC418" s="26" t="str">
        <f t="shared" si="209"/>
        <v>-</v>
      </c>
      <c r="AD418" s="27" t="str">
        <f t="shared" si="210"/>
        <v>-</v>
      </c>
      <c r="AE418" s="28" t="e">
        <f t="shared" si="212"/>
        <v>#VALUE!</v>
      </c>
      <c r="AF418" s="29" t="str">
        <f t="shared" si="213"/>
        <v>-</v>
      </c>
      <c r="AG418" s="29" t="str">
        <f t="shared" si="214"/>
        <v>-</v>
      </c>
      <c r="AH418" s="29" t="str">
        <f t="shared" si="215"/>
        <v>-</v>
      </c>
      <c r="AI418" s="29" t="str">
        <f t="shared" si="216"/>
        <v>-</v>
      </c>
      <c r="AJ418" s="29" t="str">
        <f t="shared" si="217"/>
        <v>-</v>
      </c>
      <c r="AK418" s="30" t="str">
        <f t="shared" si="218"/>
        <v>-</v>
      </c>
      <c r="AL418" s="31">
        <f t="shared" si="219"/>
        <v>8</v>
      </c>
      <c r="AM418" s="32">
        <f t="shared" si="220"/>
        <v>0</v>
      </c>
      <c r="AN418" s="29" t="str">
        <f t="shared" si="221"/>
        <v>-</v>
      </c>
      <c r="AO418" s="29" t="str">
        <f t="shared" si="222"/>
        <v>-</v>
      </c>
      <c r="AP418" s="29" t="str">
        <f t="shared" si="223"/>
        <v>-</v>
      </c>
      <c r="AQ418" s="29" t="str">
        <f t="shared" si="224"/>
        <v>-</v>
      </c>
      <c r="AR418" s="29" t="str">
        <f t="shared" si="225"/>
        <v>-</v>
      </c>
      <c r="AS418" s="29" t="str">
        <f t="shared" si="226"/>
        <v>-</v>
      </c>
      <c r="AT418" s="30" t="str">
        <f t="shared" si="227"/>
        <v>-</v>
      </c>
      <c r="AU418" s="31">
        <f t="shared" si="228"/>
        <v>8</v>
      </c>
    </row>
    <row r="419" spans="1:47">
      <c r="A419" s="42"/>
      <c r="B419" s="42"/>
      <c r="C419" s="42"/>
      <c r="D419" s="43"/>
      <c r="E419" s="44"/>
      <c r="F419" s="44"/>
      <c r="G419" s="59"/>
      <c r="H419" s="43"/>
      <c r="I419" s="43"/>
      <c r="J419" s="43"/>
      <c r="K419" s="43"/>
      <c r="L419" s="59"/>
      <c r="M419" s="45" t="str">
        <f t="shared" si="201"/>
        <v/>
      </c>
      <c r="N419" s="45" t="str">
        <f t="shared" si="202"/>
        <v/>
      </c>
      <c r="O419" s="45" t="str">
        <f t="shared" si="203"/>
        <v/>
      </c>
      <c r="P419" s="69"/>
      <c r="Q419" s="70"/>
      <c r="R419" s="70"/>
      <c r="S419" s="45"/>
      <c r="T419" s="45"/>
      <c r="U419" s="45"/>
      <c r="V419" s="46">
        <f t="shared" si="204"/>
        <v>0</v>
      </c>
      <c r="W419" s="47" t="str">
        <f t="shared" si="205"/>
        <v>-</v>
      </c>
      <c r="X419" s="38" t="str">
        <f t="shared" si="211"/>
        <v>-</v>
      </c>
      <c r="Y419" s="45"/>
      <c r="Z419" s="26">
        <f t="shared" si="206"/>
        <v>0</v>
      </c>
      <c r="AA419" s="26" t="str">
        <f t="shared" si="207"/>
        <v>-</v>
      </c>
      <c r="AB419" s="26" t="str">
        <f t="shared" si="208"/>
        <v>-</v>
      </c>
      <c r="AC419" s="26" t="str">
        <f t="shared" si="209"/>
        <v>-</v>
      </c>
      <c r="AD419" s="27" t="str">
        <f t="shared" si="210"/>
        <v>-</v>
      </c>
      <c r="AE419" s="28" t="e">
        <f t="shared" si="212"/>
        <v>#VALUE!</v>
      </c>
      <c r="AF419" s="29" t="str">
        <f t="shared" si="213"/>
        <v>-</v>
      </c>
      <c r="AG419" s="29" t="str">
        <f t="shared" si="214"/>
        <v>-</v>
      </c>
      <c r="AH419" s="29" t="str">
        <f t="shared" si="215"/>
        <v>-</v>
      </c>
      <c r="AI419" s="29" t="str">
        <f t="shared" si="216"/>
        <v>-</v>
      </c>
      <c r="AJ419" s="29" t="str">
        <f t="shared" si="217"/>
        <v>-</v>
      </c>
      <c r="AK419" s="30" t="str">
        <f t="shared" si="218"/>
        <v>-</v>
      </c>
      <c r="AL419" s="31">
        <f t="shared" si="219"/>
        <v>8</v>
      </c>
      <c r="AM419" s="32">
        <f t="shared" si="220"/>
        <v>0</v>
      </c>
      <c r="AN419" s="29" t="str">
        <f t="shared" si="221"/>
        <v>-</v>
      </c>
      <c r="AO419" s="29" t="str">
        <f t="shared" si="222"/>
        <v>-</v>
      </c>
      <c r="AP419" s="29" t="str">
        <f t="shared" si="223"/>
        <v>-</v>
      </c>
      <c r="AQ419" s="29" t="str">
        <f t="shared" si="224"/>
        <v>-</v>
      </c>
      <c r="AR419" s="29" t="str">
        <f t="shared" si="225"/>
        <v>-</v>
      </c>
      <c r="AS419" s="29" t="str">
        <f t="shared" si="226"/>
        <v>-</v>
      </c>
      <c r="AT419" s="30" t="str">
        <f t="shared" si="227"/>
        <v>-</v>
      </c>
      <c r="AU419" s="31">
        <f t="shared" si="228"/>
        <v>8</v>
      </c>
    </row>
    <row r="420" spans="1:47">
      <c r="A420" s="33"/>
      <c r="B420" s="33"/>
      <c r="C420" s="33"/>
      <c r="D420" s="34"/>
      <c r="E420" s="35"/>
      <c r="F420" s="35"/>
      <c r="G420" s="59"/>
      <c r="H420" s="34"/>
      <c r="I420" s="34"/>
      <c r="J420" s="34"/>
      <c r="K420" s="34"/>
      <c r="L420" s="59"/>
      <c r="M420" s="37" t="str">
        <f t="shared" si="201"/>
        <v/>
      </c>
      <c r="N420" s="37" t="str">
        <f t="shared" si="202"/>
        <v/>
      </c>
      <c r="O420" s="37" t="str">
        <f t="shared" si="203"/>
        <v/>
      </c>
      <c r="P420" s="69"/>
      <c r="Q420" s="70"/>
      <c r="R420" s="70"/>
      <c r="S420" s="37"/>
      <c r="T420" s="37"/>
      <c r="U420" s="37"/>
      <c r="V420" s="39">
        <f t="shared" si="204"/>
        <v>0</v>
      </c>
      <c r="W420" s="40" t="str">
        <f t="shared" si="205"/>
        <v>-</v>
      </c>
      <c r="X420" s="38" t="str">
        <f t="shared" si="211"/>
        <v>-</v>
      </c>
      <c r="Y420" s="41"/>
      <c r="Z420" s="26">
        <f t="shared" si="206"/>
        <v>0</v>
      </c>
      <c r="AA420" s="26" t="str">
        <f t="shared" si="207"/>
        <v>-</v>
      </c>
      <c r="AB420" s="26" t="str">
        <f t="shared" si="208"/>
        <v>-</v>
      </c>
      <c r="AC420" s="26" t="str">
        <f t="shared" si="209"/>
        <v>-</v>
      </c>
      <c r="AD420" s="27" t="str">
        <f t="shared" si="210"/>
        <v>-</v>
      </c>
      <c r="AE420" s="28" t="e">
        <f t="shared" si="212"/>
        <v>#VALUE!</v>
      </c>
      <c r="AF420" s="29" t="str">
        <f t="shared" si="213"/>
        <v>-</v>
      </c>
      <c r="AG420" s="29" t="str">
        <f t="shared" si="214"/>
        <v>-</v>
      </c>
      <c r="AH420" s="29" t="str">
        <f t="shared" si="215"/>
        <v>-</v>
      </c>
      <c r="AI420" s="29" t="str">
        <f t="shared" si="216"/>
        <v>-</v>
      </c>
      <c r="AJ420" s="29" t="str">
        <f t="shared" si="217"/>
        <v>-</v>
      </c>
      <c r="AK420" s="30" t="str">
        <f t="shared" si="218"/>
        <v>-</v>
      </c>
      <c r="AL420" s="31">
        <f t="shared" si="219"/>
        <v>8</v>
      </c>
      <c r="AM420" s="32">
        <f t="shared" si="220"/>
        <v>0</v>
      </c>
      <c r="AN420" s="29" t="str">
        <f t="shared" si="221"/>
        <v>-</v>
      </c>
      <c r="AO420" s="29" t="str">
        <f t="shared" si="222"/>
        <v>-</v>
      </c>
      <c r="AP420" s="29" t="str">
        <f t="shared" si="223"/>
        <v>-</v>
      </c>
      <c r="AQ420" s="29" t="str">
        <f t="shared" si="224"/>
        <v>-</v>
      </c>
      <c r="AR420" s="29" t="str">
        <f t="shared" si="225"/>
        <v>-</v>
      </c>
      <c r="AS420" s="29" t="str">
        <f t="shared" si="226"/>
        <v>-</v>
      </c>
      <c r="AT420" s="30" t="str">
        <f t="shared" si="227"/>
        <v>-</v>
      </c>
      <c r="AU420" s="31">
        <f t="shared" si="228"/>
        <v>8</v>
      </c>
    </row>
    <row r="421" spans="1:47">
      <c r="A421" s="42"/>
      <c r="B421" s="42"/>
      <c r="C421" s="42"/>
      <c r="D421" s="43"/>
      <c r="E421" s="44"/>
      <c r="F421" s="44"/>
      <c r="G421" s="59"/>
      <c r="H421" s="43"/>
      <c r="I421" s="43"/>
      <c r="J421" s="43"/>
      <c r="K421" s="43"/>
      <c r="L421" s="59"/>
      <c r="M421" s="45" t="str">
        <f t="shared" si="201"/>
        <v/>
      </c>
      <c r="N421" s="45" t="str">
        <f t="shared" si="202"/>
        <v/>
      </c>
      <c r="O421" s="45" t="str">
        <f t="shared" si="203"/>
        <v/>
      </c>
      <c r="P421" s="69"/>
      <c r="Q421" s="70"/>
      <c r="R421" s="70"/>
      <c r="S421" s="45"/>
      <c r="T421" s="45"/>
      <c r="U421" s="45"/>
      <c r="V421" s="46">
        <f t="shared" si="204"/>
        <v>0</v>
      </c>
      <c r="W421" s="47" t="str">
        <f t="shared" si="205"/>
        <v>-</v>
      </c>
      <c r="X421" s="38" t="str">
        <f t="shared" si="211"/>
        <v>-</v>
      </c>
      <c r="Y421" s="45"/>
      <c r="Z421" s="26">
        <f t="shared" si="206"/>
        <v>0</v>
      </c>
      <c r="AA421" s="26" t="str">
        <f t="shared" si="207"/>
        <v>-</v>
      </c>
      <c r="AB421" s="26" t="str">
        <f t="shared" si="208"/>
        <v>-</v>
      </c>
      <c r="AC421" s="26" t="str">
        <f t="shared" si="209"/>
        <v>-</v>
      </c>
      <c r="AD421" s="27" t="str">
        <f t="shared" si="210"/>
        <v>-</v>
      </c>
      <c r="AE421" s="28" t="e">
        <f t="shared" si="212"/>
        <v>#VALUE!</v>
      </c>
      <c r="AF421" s="29" t="str">
        <f t="shared" si="213"/>
        <v>-</v>
      </c>
      <c r="AG421" s="29" t="str">
        <f t="shared" si="214"/>
        <v>-</v>
      </c>
      <c r="AH421" s="29" t="str">
        <f t="shared" si="215"/>
        <v>-</v>
      </c>
      <c r="AI421" s="29" t="str">
        <f t="shared" si="216"/>
        <v>-</v>
      </c>
      <c r="AJ421" s="29" t="str">
        <f t="shared" si="217"/>
        <v>-</v>
      </c>
      <c r="AK421" s="30" t="str">
        <f t="shared" si="218"/>
        <v>-</v>
      </c>
      <c r="AL421" s="31">
        <f t="shared" si="219"/>
        <v>8</v>
      </c>
      <c r="AM421" s="32">
        <f t="shared" si="220"/>
        <v>0</v>
      </c>
      <c r="AN421" s="29" t="str">
        <f t="shared" si="221"/>
        <v>-</v>
      </c>
      <c r="AO421" s="29" t="str">
        <f t="shared" si="222"/>
        <v>-</v>
      </c>
      <c r="AP421" s="29" t="str">
        <f t="shared" si="223"/>
        <v>-</v>
      </c>
      <c r="AQ421" s="29" t="str">
        <f t="shared" si="224"/>
        <v>-</v>
      </c>
      <c r="AR421" s="29" t="str">
        <f t="shared" si="225"/>
        <v>-</v>
      </c>
      <c r="AS421" s="29" t="str">
        <f t="shared" si="226"/>
        <v>-</v>
      </c>
      <c r="AT421" s="30" t="str">
        <f t="shared" si="227"/>
        <v>-</v>
      </c>
      <c r="AU421" s="31">
        <f t="shared" si="228"/>
        <v>8</v>
      </c>
    </row>
    <row r="422" spans="1:47">
      <c r="A422" s="33"/>
      <c r="B422" s="33"/>
      <c r="C422" s="33"/>
      <c r="D422" s="34"/>
      <c r="E422" s="35"/>
      <c r="F422" s="35"/>
      <c r="G422" s="59"/>
      <c r="H422" s="34"/>
      <c r="I422" s="34"/>
      <c r="J422" s="34"/>
      <c r="K422" s="34"/>
      <c r="L422" s="59"/>
      <c r="M422" s="37" t="str">
        <f t="shared" si="201"/>
        <v/>
      </c>
      <c r="N422" s="37" t="str">
        <f t="shared" si="202"/>
        <v/>
      </c>
      <c r="O422" s="37" t="str">
        <f t="shared" si="203"/>
        <v/>
      </c>
      <c r="P422" s="69"/>
      <c r="Q422" s="70"/>
      <c r="R422" s="70"/>
      <c r="S422" s="37"/>
      <c r="T422" s="37"/>
      <c r="U422" s="37"/>
      <c r="V422" s="39">
        <f t="shared" si="204"/>
        <v>0</v>
      </c>
      <c r="W422" s="40" t="str">
        <f t="shared" si="205"/>
        <v>-</v>
      </c>
      <c r="X422" s="38" t="str">
        <f t="shared" si="211"/>
        <v>-</v>
      </c>
      <c r="Y422" s="41"/>
      <c r="Z422" s="26">
        <f t="shared" si="206"/>
        <v>0</v>
      </c>
      <c r="AA422" s="26" t="str">
        <f t="shared" si="207"/>
        <v>-</v>
      </c>
      <c r="AB422" s="26" t="str">
        <f t="shared" si="208"/>
        <v>-</v>
      </c>
      <c r="AC422" s="26" t="str">
        <f t="shared" si="209"/>
        <v>-</v>
      </c>
      <c r="AD422" s="27" t="str">
        <f t="shared" si="210"/>
        <v>-</v>
      </c>
      <c r="AE422" s="28" t="e">
        <f t="shared" si="212"/>
        <v>#VALUE!</v>
      </c>
      <c r="AF422" s="29" t="str">
        <f t="shared" si="213"/>
        <v>-</v>
      </c>
      <c r="AG422" s="29" t="str">
        <f t="shared" si="214"/>
        <v>-</v>
      </c>
      <c r="AH422" s="29" t="str">
        <f t="shared" si="215"/>
        <v>-</v>
      </c>
      <c r="AI422" s="29" t="str">
        <f t="shared" si="216"/>
        <v>-</v>
      </c>
      <c r="AJ422" s="29" t="str">
        <f t="shared" si="217"/>
        <v>-</v>
      </c>
      <c r="AK422" s="30" t="str">
        <f t="shared" si="218"/>
        <v>-</v>
      </c>
      <c r="AL422" s="31">
        <f t="shared" si="219"/>
        <v>8</v>
      </c>
      <c r="AM422" s="32">
        <f t="shared" si="220"/>
        <v>0</v>
      </c>
      <c r="AN422" s="29" t="str">
        <f t="shared" si="221"/>
        <v>-</v>
      </c>
      <c r="AO422" s="29" t="str">
        <f t="shared" si="222"/>
        <v>-</v>
      </c>
      <c r="AP422" s="29" t="str">
        <f t="shared" si="223"/>
        <v>-</v>
      </c>
      <c r="AQ422" s="29" t="str">
        <f t="shared" si="224"/>
        <v>-</v>
      </c>
      <c r="AR422" s="29" t="str">
        <f t="shared" si="225"/>
        <v>-</v>
      </c>
      <c r="AS422" s="29" t="str">
        <f t="shared" si="226"/>
        <v>-</v>
      </c>
      <c r="AT422" s="30" t="str">
        <f t="shared" si="227"/>
        <v>-</v>
      </c>
      <c r="AU422" s="31">
        <f t="shared" si="228"/>
        <v>8</v>
      </c>
    </row>
    <row r="423" spans="1:47">
      <c r="A423" s="42"/>
      <c r="B423" s="42"/>
      <c r="C423" s="42"/>
      <c r="D423" s="43"/>
      <c r="E423" s="44"/>
      <c r="F423" s="44"/>
      <c r="G423" s="59"/>
      <c r="H423" s="43"/>
      <c r="I423" s="43"/>
      <c r="J423" s="43"/>
      <c r="K423" s="43"/>
      <c r="L423" s="59"/>
      <c r="M423" s="45" t="str">
        <f t="shared" si="201"/>
        <v/>
      </c>
      <c r="N423" s="45" t="str">
        <f t="shared" si="202"/>
        <v/>
      </c>
      <c r="O423" s="45" t="str">
        <f t="shared" si="203"/>
        <v/>
      </c>
      <c r="P423" s="69"/>
      <c r="Q423" s="70"/>
      <c r="R423" s="70"/>
      <c r="S423" s="45"/>
      <c r="T423" s="45"/>
      <c r="U423" s="45"/>
      <c r="V423" s="46">
        <f t="shared" si="204"/>
        <v>0</v>
      </c>
      <c r="W423" s="47" t="str">
        <f t="shared" si="205"/>
        <v>-</v>
      </c>
      <c r="X423" s="38" t="str">
        <f t="shared" si="211"/>
        <v>-</v>
      </c>
      <c r="Y423" s="45"/>
      <c r="Z423" s="26">
        <f t="shared" si="206"/>
        <v>0</v>
      </c>
      <c r="AA423" s="26" t="str">
        <f t="shared" si="207"/>
        <v>-</v>
      </c>
      <c r="AB423" s="26" t="str">
        <f t="shared" si="208"/>
        <v>-</v>
      </c>
      <c r="AC423" s="26" t="str">
        <f t="shared" si="209"/>
        <v>-</v>
      </c>
      <c r="AD423" s="27" t="str">
        <f t="shared" si="210"/>
        <v>-</v>
      </c>
      <c r="AE423" s="28" t="e">
        <f t="shared" si="212"/>
        <v>#VALUE!</v>
      </c>
      <c r="AF423" s="29" t="str">
        <f t="shared" si="213"/>
        <v>-</v>
      </c>
      <c r="AG423" s="29" t="str">
        <f t="shared" si="214"/>
        <v>-</v>
      </c>
      <c r="AH423" s="29" t="str">
        <f t="shared" si="215"/>
        <v>-</v>
      </c>
      <c r="AI423" s="29" t="str">
        <f t="shared" si="216"/>
        <v>-</v>
      </c>
      <c r="AJ423" s="29" t="str">
        <f t="shared" si="217"/>
        <v>-</v>
      </c>
      <c r="AK423" s="30" t="str">
        <f t="shared" si="218"/>
        <v>-</v>
      </c>
      <c r="AL423" s="31">
        <f t="shared" si="219"/>
        <v>8</v>
      </c>
      <c r="AM423" s="32">
        <f t="shared" si="220"/>
        <v>0</v>
      </c>
      <c r="AN423" s="29" t="str">
        <f t="shared" si="221"/>
        <v>-</v>
      </c>
      <c r="AO423" s="29" t="str">
        <f t="shared" si="222"/>
        <v>-</v>
      </c>
      <c r="AP423" s="29" t="str">
        <f t="shared" si="223"/>
        <v>-</v>
      </c>
      <c r="AQ423" s="29" t="str">
        <f t="shared" si="224"/>
        <v>-</v>
      </c>
      <c r="AR423" s="29" t="str">
        <f t="shared" si="225"/>
        <v>-</v>
      </c>
      <c r="AS423" s="29" t="str">
        <f t="shared" si="226"/>
        <v>-</v>
      </c>
      <c r="AT423" s="30" t="str">
        <f t="shared" si="227"/>
        <v>-</v>
      </c>
      <c r="AU423" s="31">
        <f t="shared" si="228"/>
        <v>8</v>
      </c>
    </row>
    <row r="424" spans="1:47">
      <c r="A424" s="33"/>
      <c r="B424" s="33"/>
      <c r="C424" s="33"/>
      <c r="D424" s="34"/>
      <c r="E424" s="35"/>
      <c r="F424" s="35"/>
      <c r="G424" s="59"/>
      <c r="H424" s="34"/>
      <c r="I424" s="34"/>
      <c r="J424" s="34"/>
      <c r="K424" s="34"/>
      <c r="L424" s="59"/>
      <c r="M424" s="37" t="str">
        <f t="shared" si="201"/>
        <v/>
      </c>
      <c r="N424" s="37" t="str">
        <f t="shared" si="202"/>
        <v/>
      </c>
      <c r="O424" s="37" t="str">
        <f t="shared" si="203"/>
        <v/>
      </c>
      <c r="P424" s="69"/>
      <c r="Q424" s="70"/>
      <c r="R424" s="70"/>
      <c r="S424" s="37"/>
      <c r="T424" s="37"/>
      <c r="U424" s="37"/>
      <c r="V424" s="39">
        <f t="shared" si="204"/>
        <v>0</v>
      </c>
      <c r="W424" s="40" t="str">
        <f t="shared" si="205"/>
        <v>-</v>
      </c>
      <c r="X424" s="38" t="str">
        <f t="shared" si="211"/>
        <v>-</v>
      </c>
      <c r="Y424" s="41"/>
      <c r="Z424" s="26">
        <f t="shared" si="206"/>
        <v>0</v>
      </c>
      <c r="AA424" s="26" t="str">
        <f t="shared" si="207"/>
        <v>-</v>
      </c>
      <c r="AB424" s="26" t="str">
        <f t="shared" si="208"/>
        <v>-</v>
      </c>
      <c r="AC424" s="26" t="str">
        <f t="shared" si="209"/>
        <v>-</v>
      </c>
      <c r="AD424" s="27" t="str">
        <f t="shared" si="210"/>
        <v>-</v>
      </c>
      <c r="AE424" s="28" t="e">
        <f t="shared" si="212"/>
        <v>#VALUE!</v>
      </c>
      <c r="AF424" s="29" t="str">
        <f t="shared" si="213"/>
        <v>-</v>
      </c>
      <c r="AG424" s="29" t="str">
        <f t="shared" si="214"/>
        <v>-</v>
      </c>
      <c r="AH424" s="29" t="str">
        <f t="shared" si="215"/>
        <v>-</v>
      </c>
      <c r="AI424" s="29" t="str">
        <f t="shared" si="216"/>
        <v>-</v>
      </c>
      <c r="AJ424" s="29" t="str">
        <f t="shared" si="217"/>
        <v>-</v>
      </c>
      <c r="AK424" s="30" t="str">
        <f t="shared" si="218"/>
        <v>-</v>
      </c>
      <c r="AL424" s="31">
        <f t="shared" si="219"/>
        <v>8</v>
      </c>
      <c r="AM424" s="32">
        <f t="shared" si="220"/>
        <v>0</v>
      </c>
      <c r="AN424" s="29" t="str">
        <f t="shared" si="221"/>
        <v>-</v>
      </c>
      <c r="AO424" s="29" t="str">
        <f t="shared" si="222"/>
        <v>-</v>
      </c>
      <c r="AP424" s="29" t="str">
        <f t="shared" si="223"/>
        <v>-</v>
      </c>
      <c r="AQ424" s="29" t="str">
        <f t="shared" si="224"/>
        <v>-</v>
      </c>
      <c r="AR424" s="29" t="str">
        <f t="shared" si="225"/>
        <v>-</v>
      </c>
      <c r="AS424" s="29" t="str">
        <f t="shared" si="226"/>
        <v>-</v>
      </c>
      <c r="AT424" s="30" t="str">
        <f t="shared" si="227"/>
        <v>-</v>
      </c>
      <c r="AU424" s="31">
        <f t="shared" si="228"/>
        <v>8</v>
      </c>
    </row>
    <row r="425" spans="1:47">
      <c r="A425" s="42"/>
      <c r="B425" s="42"/>
      <c r="C425" s="42"/>
      <c r="D425" s="43"/>
      <c r="E425" s="44"/>
      <c r="F425" s="44"/>
      <c r="G425" s="59"/>
      <c r="H425" s="43"/>
      <c r="I425" s="43"/>
      <c r="J425" s="43"/>
      <c r="K425" s="43"/>
      <c r="L425" s="59"/>
      <c r="M425" s="45" t="str">
        <f t="shared" si="201"/>
        <v/>
      </c>
      <c r="N425" s="45" t="str">
        <f t="shared" si="202"/>
        <v/>
      </c>
      <c r="O425" s="45" t="str">
        <f t="shared" si="203"/>
        <v/>
      </c>
      <c r="P425" s="69"/>
      <c r="Q425" s="70"/>
      <c r="R425" s="70"/>
      <c r="S425" s="45"/>
      <c r="T425" s="45"/>
      <c r="U425" s="45"/>
      <c r="V425" s="46">
        <f t="shared" si="204"/>
        <v>0</v>
      </c>
      <c r="W425" s="47" t="str">
        <f t="shared" si="205"/>
        <v>-</v>
      </c>
      <c r="X425" s="38" t="str">
        <f t="shared" si="211"/>
        <v>-</v>
      </c>
      <c r="Y425" s="45"/>
      <c r="Z425" s="26">
        <f t="shared" si="206"/>
        <v>0</v>
      </c>
      <c r="AA425" s="26" t="str">
        <f t="shared" si="207"/>
        <v>-</v>
      </c>
      <c r="AB425" s="26" t="str">
        <f t="shared" si="208"/>
        <v>-</v>
      </c>
      <c r="AC425" s="26" t="str">
        <f t="shared" si="209"/>
        <v>-</v>
      </c>
      <c r="AD425" s="27" t="str">
        <f t="shared" si="210"/>
        <v>-</v>
      </c>
      <c r="AE425" s="28" t="e">
        <f t="shared" si="212"/>
        <v>#VALUE!</v>
      </c>
      <c r="AF425" s="29" t="str">
        <f t="shared" si="213"/>
        <v>-</v>
      </c>
      <c r="AG425" s="29" t="str">
        <f t="shared" si="214"/>
        <v>-</v>
      </c>
      <c r="AH425" s="29" t="str">
        <f t="shared" si="215"/>
        <v>-</v>
      </c>
      <c r="AI425" s="29" t="str">
        <f t="shared" si="216"/>
        <v>-</v>
      </c>
      <c r="AJ425" s="29" t="str">
        <f t="shared" si="217"/>
        <v>-</v>
      </c>
      <c r="AK425" s="30" t="str">
        <f t="shared" si="218"/>
        <v>-</v>
      </c>
      <c r="AL425" s="31">
        <f t="shared" si="219"/>
        <v>8</v>
      </c>
      <c r="AM425" s="32">
        <f t="shared" si="220"/>
        <v>0</v>
      </c>
      <c r="AN425" s="29" t="str">
        <f t="shared" si="221"/>
        <v>-</v>
      </c>
      <c r="AO425" s="29" t="str">
        <f t="shared" si="222"/>
        <v>-</v>
      </c>
      <c r="AP425" s="29" t="str">
        <f t="shared" si="223"/>
        <v>-</v>
      </c>
      <c r="AQ425" s="29" t="str">
        <f t="shared" si="224"/>
        <v>-</v>
      </c>
      <c r="AR425" s="29" t="str">
        <f t="shared" si="225"/>
        <v>-</v>
      </c>
      <c r="AS425" s="29" t="str">
        <f t="shared" si="226"/>
        <v>-</v>
      </c>
      <c r="AT425" s="30" t="str">
        <f t="shared" si="227"/>
        <v>-</v>
      </c>
      <c r="AU425" s="31">
        <f t="shared" si="228"/>
        <v>8</v>
      </c>
    </row>
    <row r="426" spans="1:47">
      <c r="A426" s="33"/>
      <c r="B426" s="33"/>
      <c r="C426" s="33"/>
      <c r="D426" s="34"/>
      <c r="E426" s="35"/>
      <c r="F426" s="35"/>
      <c r="G426" s="59"/>
      <c r="H426" s="34"/>
      <c r="I426" s="34"/>
      <c r="J426" s="34"/>
      <c r="K426" s="34"/>
      <c r="L426" s="59"/>
      <c r="M426" s="37" t="str">
        <f t="shared" si="201"/>
        <v/>
      </c>
      <c r="N426" s="37" t="str">
        <f t="shared" si="202"/>
        <v/>
      </c>
      <c r="O426" s="37" t="str">
        <f t="shared" si="203"/>
        <v/>
      </c>
      <c r="P426" s="69"/>
      <c r="Q426" s="70"/>
      <c r="R426" s="70"/>
      <c r="S426" s="37"/>
      <c r="T426" s="37"/>
      <c r="U426" s="37"/>
      <c r="V426" s="39">
        <f t="shared" si="204"/>
        <v>0</v>
      </c>
      <c r="W426" s="40" t="str">
        <f t="shared" si="205"/>
        <v>-</v>
      </c>
      <c r="X426" s="38" t="str">
        <f t="shared" si="211"/>
        <v>-</v>
      </c>
      <c r="Y426" s="41"/>
      <c r="Z426" s="26">
        <f t="shared" si="206"/>
        <v>0</v>
      </c>
      <c r="AA426" s="26" t="str">
        <f t="shared" si="207"/>
        <v>-</v>
      </c>
      <c r="AB426" s="26" t="str">
        <f t="shared" si="208"/>
        <v>-</v>
      </c>
      <c r="AC426" s="26" t="str">
        <f t="shared" si="209"/>
        <v>-</v>
      </c>
      <c r="AD426" s="27" t="str">
        <f t="shared" si="210"/>
        <v>-</v>
      </c>
      <c r="AE426" s="28" t="e">
        <f t="shared" si="212"/>
        <v>#VALUE!</v>
      </c>
      <c r="AF426" s="29" t="str">
        <f t="shared" si="213"/>
        <v>-</v>
      </c>
      <c r="AG426" s="29" t="str">
        <f t="shared" si="214"/>
        <v>-</v>
      </c>
      <c r="AH426" s="29" t="str">
        <f t="shared" si="215"/>
        <v>-</v>
      </c>
      <c r="AI426" s="29" t="str">
        <f t="shared" si="216"/>
        <v>-</v>
      </c>
      <c r="AJ426" s="29" t="str">
        <f t="shared" si="217"/>
        <v>-</v>
      </c>
      <c r="AK426" s="30" t="str">
        <f t="shared" si="218"/>
        <v>-</v>
      </c>
      <c r="AL426" s="31">
        <f t="shared" si="219"/>
        <v>8</v>
      </c>
      <c r="AM426" s="32">
        <f t="shared" si="220"/>
        <v>0</v>
      </c>
      <c r="AN426" s="29" t="str">
        <f t="shared" si="221"/>
        <v>-</v>
      </c>
      <c r="AO426" s="29" t="str">
        <f t="shared" si="222"/>
        <v>-</v>
      </c>
      <c r="AP426" s="29" t="str">
        <f t="shared" si="223"/>
        <v>-</v>
      </c>
      <c r="AQ426" s="29" t="str">
        <f t="shared" si="224"/>
        <v>-</v>
      </c>
      <c r="AR426" s="29" t="str">
        <f t="shared" si="225"/>
        <v>-</v>
      </c>
      <c r="AS426" s="29" t="str">
        <f t="shared" si="226"/>
        <v>-</v>
      </c>
      <c r="AT426" s="30" t="str">
        <f t="shared" si="227"/>
        <v>-</v>
      </c>
      <c r="AU426" s="31">
        <f t="shared" si="228"/>
        <v>8</v>
      </c>
    </row>
    <row r="427" spans="1:47">
      <c r="A427" s="42"/>
      <c r="B427" s="42"/>
      <c r="C427" s="42"/>
      <c r="D427" s="43"/>
      <c r="E427" s="44"/>
      <c r="F427" s="44"/>
      <c r="G427" s="59"/>
      <c r="H427" s="43"/>
      <c r="I427" s="43"/>
      <c r="J427" s="43"/>
      <c r="K427" s="43"/>
      <c r="L427" s="59"/>
      <c r="M427" s="45" t="str">
        <f t="shared" si="201"/>
        <v/>
      </c>
      <c r="N427" s="45" t="str">
        <f t="shared" si="202"/>
        <v/>
      </c>
      <c r="O427" s="45" t="str">
        <f t="shared" si="203"/>
        <v/>
      </c>
      <c r="P427" s="69"/>
      <c r="Q427" s="70"/>
      <c r="R427" s="70"/>
      <c r="S427" s="45"/>
      <c r="T427" s="45"/>
      <c r="U427" s="45"/>
      <c r="V427" s="46">
        <f t="shared" si="204"/>
        <v>0</v>
      </c>
      <c r="W427" s="47" t="str">
        <f t="shared" si="205"/>
        <v>-</v>
      </c>
      <c r="X427" s="38" t="str">
        <f t="shared" si="211"/>
        <v>-</v>
      </c>
      <c r="Y427" s="45"/>
      <c r="Z427" s="26">
        <f t="shared" si="206"/>
        <v>0</v>
      </c>
      <c r="AA427" s="26" t="str">
        <f t="shared" si="207"/>
        <v>-</v>
      </c>
      <c r="AB427" s="26" t="str">
        <f t="shared" si="208"/>
        <v>-</v>
      </c>
      <c r="AC427" s="26" t="str">
        <f t="shared" si="209"/>
        <v>-</v>
      </c>
      <c r="AD427" s="27" t="str">
        <f t="shared" si="210"/>
        <v>-</v>
      </c>
      <c r="AE427" s="28" t="e">
        <f t="shared" si="212"/>
        <v>#VALUE!</v>
      </c>
      <c r="AF427" s="29" t="str">
        <f t="shared" si="213"/>
        <v>-</v>
      </c>
      <c r="AG427" s="29" t="str">
        <f t="shared" si="214"/>
        <v>-</v>
      </c>
      <c r="AH427" s="29" t="str">
        <f t="shared" si="215"/>
        <v>-</v>
      </c>
      <c r="AI427" s="29" t="str">
        <f t="shared" si="216"/>
        <v>-</v>
      </c>
      <c r="AJ427" s="29" t="str">
        <f t="shared" si="217"/>
        <v>-</v>
      </c>
      <c r="AK427" s="30" t="str">
        <f t="shared" si="218"/>
        <v>-</v>
      </c>
      <c r="AL427" s="31">
        <f t="shared" si="219"/>
        <v>8</v>
      </c>
      <c r="AM427" s="32">
        <f t="shared" si="220"/>
        <v>0</v>
      </c>
      <c r="AN427" s="29" t="str">
        <f t="shared" si="221"/>
        <v>-</v>
      </c>
      <c r="AO427" s="29" t="str">
        <f t="shared" si="222"/>
        <v>-</v>
      </c>
      <c r="AP427" s="29" t="str">
        <f t="shared" si="223"/>
        <v>-</v>
      </c>
      <c r="AQ427" s="29" t="str">
        <f t="shared" si="224"/>
        <v>-</v>
      </c>
      <c r="AR427" s="29" t="str">
        <f t="shared" si="225"/>
        <v>-</v>
      </c>
      <c r="AS427" s="29" t="str">
        <f t="shared" si="226"/>
        <v>-</v>
      </c>
      <c r="AT427" s="30" t="str">
        <f t="shared" si="227"/>
        <v>-</v>
      </c>
      <c r="AU427" s="31">
        <f t="shared" si="228"/>
        <v>8</v>
      </c>
    </row>
    <row r="428" spans="1:47">
      <c r="A428" s="33"/>
      <c r="B428" s="33"/>
      <c r="C428" s="33"/>
      <c r="D428" s="34"/>
      <c r="E428" s="35"/>
      <c r="F428" s="35"/>
      <c r="G428" s="59"/>
      <c r="H428" s="34"/>
      <c r="I428" s="34"/>
      <c r="J428" s="34"/>
      <c r="K428" s="34"/>
      <c r="L428" s="59"/>
      <c r="M428" s="37" t="str">
        <f t="shared" si="201"/>
        <v/>
      </c>
      <c r="N428" s="37" t="str">
        <f t="shared" si="202"/>
        <v/>
      </c>
      <c r="O428" s="37" t="str">
        <f t="shared" si="203"/>
        <v/>
      </c>
      <c r="P428" s="69"/>
      <c r="Q428" s="70"/>
      <c r="R428" s="70"/>
      <c r="S428" s="37"/>
      <c r="T428" s="37"/>
      <c r="U428" s="37"/>
      <c r="V428" s="39">
        <f t="shared" si="204"/>
        <v>0</v>
      </c>
      <c r="W428" s="40" t="str">
        <f t="shared" si="205"/>
        <v>-</v>
      </c>
      <c r="X428" s="38" t="str">
        <f t="shared" si="211"/>
        <v>-</v>
      </c>
      <c r="Y428" s="41"/>
      <c r="Z428" s="26">
        <f t="shared" si="206"/>
        <v>0</v>
      </c>
      <c r="AA428" s="26" t="str">
        <f t="shared" si="207"/>
        <v>-</v>
      </c>
      <c r="AB428" s="26" t="str">
        <f t="shared" si="208"/>
        <v>-</v>
      </c>
      <c r="AC428" s="26" t="str">
        <f t="shared" si="209"/>
        <v>-</v>
      </c>
      <c r="AD428" s="27" t="str">
        <f t="shared" si="210"/>
        <v>-</v>
      </c>
      <c r="AE428" s="28" t="e">
        <f t="shared" si="212"/>
        <v>#VALUE!</v>
      </c>
      <c r="AF428" s="29" t="str">
        <f t="shared" si="213"/>
        <v>-</v>
      </c>
      <c r="AG428" s="29" t="str">
        <f t="shared" si="214"/>
        <v>-</v>
      </c>
      <c r="AH428" s="29" t="str">
        <f t="shared" si="215"/>
        <v>-</v>
      </c>
      <c r="AI428" s="29" t="str">
        <f t="shared" si="216"/>
        <v>-</v>
      </c>
      <c r="AJ428" s="29" t="str">
        <f t="shared" si="217"/>
        <v>-</v>
      </c>
      <c r="AK428" s="30" t="str">
        <f t="shared" si="218"/>
        <v>-</v>
      </c>
      <c r="AL428" s="31">
        <f t="shared" si="219"/>
        <v>8</v>
      </c>
      <c r="AM428" s="32">
        <f t="shared" si="220"/>
        <v>0</v>
      </c>
      <c r="AN428" s="29" t="str">
        <f t="shared" si="221"/>
        <v>-</v>
      </c>
      <c r="AO428" s="29" t="str">
        <f t="shared" si="222"/>
        <v>-</v>
      </c>
      <c r="AP428" s="29" t="str">
        <f t="shared" si="223"/>
        <v>-</v>
      </c>
      <c r="AQ428" s="29" t="str">
        <f t="shared" si="224"/>
        <v>-</v>
      </c>
      <c r="AR428" s="29" t="str">
        <f t="shared" si="225"/>
        <v>-</v>
      </c>
      <c r="AS428" s="29" t="str">
        <f t="shared" si="226"/>
        <v>-</v>
      </c>
      <c r="AT428" s="30" t="str">
        <f t="shared" si="227"/>
        <v>-</v>
      </c>
      <c r="AU428" s="31">
        <f t="shared" si="228"/>
        <v>8</v>
      </c>
    </row>
    <row r="429" spans="1:47">
      <c r="A429" s="42"/>
      <c r="B429" s="42"/>
      <c r="C429" s="42"/>
      <c r="D429" s="43"/>
      <c r="E429" s="44"/>
      <c r="F429" s="44"/>
      <c r="G429" s="59"/>
      <c r="H429" s="43"/>
      <c r="I429" s="43"/>
      <c r="J429" s="43"/>
      <c r="K429" s="43"/>
      <c r="L429" s="59"/>
      <c r="M429" s="45" t="str">
        <f t="shared" si="201"/>
        <v/>
      </c>
      <c r="N429" s="45" t="str">
        <f t="shared" si="202"/>
        <v/>
      </c>
      <c r="O429" s="45" t="str">
        <f t="shared" si="203"/>
        <v/>
      </c>
      <c r="P429" s="69"/>
      <c r="Q429" s="70"/>
      <c r="R429" s="70"/>
      <c r="S429" s="45"/>
      <c r="T429" s="45"/>
      <c r="U429" s="45"/>
      <c r="V429" s="46">
        <f t="shared" si="204"/>
        <v>0</v>
      </c>
      <c r="W429" s="47" t="str">
        <f t="shared" si="205"/>
        <v>-</v>
      </c>
      <c r="X429" s="38" t="str">
        <f t="shared" si="211"/>
        <v>-</v>
      </c>
      <c r="Y429" s="45"/>
      <c r="Z429" s="26">
        <f t="shared" si="206"/>
        <v>0</v>
      </c>
      <c r="AA429" s="26" t="str">
        <f t="shared" si="207"/>
        <v>-</v>
      </c>
      <c r="AB429" s="26" t="str">
        <f t="shared" si="208"/>
        <v>-</v>
      </c>
      <c r="AC429" s="26" t="str">
        <f t="shared" si="209"/>
        <v>-</v>
      </c>
      <c r="AD429" s="27" t="str">
        <f t="shared" si="210"/>
        <v>-</v>
      </c>
      <c r="AE429" s="28" t="e">
        <f t="shared" si="212"/>
        <v>#VALUE!</v>
      </c>
      <c r="AF429" s="29" t="str">
        <f t="shared" si="213"/>
        <v>-</v>
      </c>
      <c r="AG429" s="29" t="str">
        <f t="shared" si="214"/>
        <v>-</v>
      </c>
      <c r="AH429" s="29" t="str">
        <f t="shared" si="215"/>
        <v>-</v>
      </c>
      <c r="AI429" s="29" t="str">
        <f t="shared" si="216"/>
        <v>-</v>
      </c>
      <c r="AJ429" s="29" t="str">
        <f t="shared" si="217"/>
        <v>-</v>
      </c>
      <c r="AK429" s="30" t="str">
        <f t="shared" si="218"/>
        <v>-</v>
      </c>
      <c r="AL429" s="31">
        <f t="shared" si="219"/>
        <v>8</v>
      </c>
      <c r="AM429" s="32">
        <f t="shared" si="220"/>
        <v>0</v>
      </c>
      <c r="AN429" s="29" t="str">
        <f t="shared" si="221"/>
        <v>-</v>
      </c>
      <c r="AO429" s="29" t="str">
        <f t="shared" si="222"/>
        <v>-</v>
      </c>
      <c r="AP429" s="29" t="str">
        <f t="shared" si="223"/>
        <v>-</v>
      </c>
      <c r="AQ429" s="29" t="str">
        <f t="shared" si="224"/>
        <v>-</v>
      </c>
      <c r="AR429" s="29" t="str">
        <f t="shared" si="225"/>
        <v>-</v>
      </c>
      <c r="AS429" s="29" t="str">
        <f t="shared" si="226"/>
        <v>-</v>
      </c>
      <c r="AT429" s="30" t="str">
        <f t="shared" si="227"/>
        <v>-</v>
      </c>
      <c r="AU429" s="31">
        <f t="shared" si="228"/>
        <v>8</v>
      </c>
    </row>
    <row r="430" spans="1:47">
      <c r="A430" s="33"/>
      <c r="B430" s="33"/>
      <c r="C430" s="33"/>
      <c r="D430" s="34"/>
      <c r="E430" s="35"/>
      <c r="F430" s="35"/>
      <c r="G430" s="59"/>
      <c r="H430" s="34"/>
      <c r="I430" s="34"/>
      <c r="J430" s="34"/>
      <c r="K430" s="34"/>
      <c r="L430" s="59"/>
      <c r="M430" s="37" t="str">
        <f t="shared" si="201"/>
        <v/>
      </c>
      <c r="N430" s="37" t="str">
        <f t="shared" si="202"/>
        <v/>
      </c>
      <c r="O430" s="37" t="str">
        <f t="shared" si="203"/>
        <v/>
      </c>
      <c r="P430" s="69"/>
      <c r="Q430" s="70"/>
      <c r="R430" s="70"/>
      <c r="S430" s="37"/>
      <c r="T430" s="37"/>
      <c r="U430" s="37"/>
      <c r="V430" s="39">
        <f t="shared" si="204"/>
        <v>0</v>
      </c>
      <c r="W430" s="40" t="str">
        <f t="shared" si="205"/>
        <v>-</v>
      </c>
      <c r="X430" s="38" t="str">
        <f t="shared" si="211"/>
        <v>-</v>
      </c>
      <c r="Y430" s="41"/>
      <c r="Z430" s="26">
        <f t="shared" si="206"/>
        <v>0</v>
      </c>
      <c r="AA430" s="26" t="str">
        <f t="shared" si="207"/>
        <v>-</v>
      </c>
      <c r="AB430" s="26" t="str">
        <f t="shared" si="208"/>
        <v>-</v>
      </c>
      <c r="AC430" s="26" t="str">
        <f t="shared" si="209"/>
        <v>-</v>
      </c>
      <c r="AD430" s="27" t="str">
        <f t="shared" si="210"/>
        <v>-</v>
      </c>
      <c r="AE430" s="28" t="e">
        <f t="shared" si="212"/>
        <v>#VALUE!</v>
      </c>
      <c r="AF430" s="29" t="str">
        <f t="shared" si="213"/>
        <v>-</v>
      </c>
      <c r="AG430" s="29" t="str">
        <f t="shared" si="214"/>
        <v>-</v>
      </c>
      <c r="AH430" s="29" t="str">
        <f t="shared" si="215"/>
        <v>-</v>
      </c>
      <c r="AI430" s="29" t="str">
        <f t="shared" si="216"/>
        <v>-</v>
      </c>
      <c r="AJ430" s="29" t="str">
        <f t="shared" si="217"/>
        <v>-</v>
      </c>
      <c r="AK430" s="30" t="str">
        <f t="shared" si="218"/>
        <v>-</v>
      </c>
      <c r="AL430" s="31">
        <f t="shared" si="219"/>
        <v>8</v>
      </c>
      <c r="AM430" s="32">
        <f t="shared" si="220"/>
        <v>0</v>
      </c>
      <c r="AN430" s="29" t="str">
        <f t="shared" si="221"/>
        <v>-</v>
      </c>
      <c r="AO430" s="29" t="str">
        <f t="shared" si="222"/>
        <v>-</v>
      </c>
      <c r="AP430" s="29" t="str">
        <f t="shared" si="223"/>
        <v>-</v>
      </c>
      <c r="AQ430" s="29" t="str">
        <f t="shared" si="224"/>
        <v>-</v>
      </c>
      <c r="AR430" s="29" t="str">
        <f t="shared" si="225"/>
        <v>-</v>
      </c>
      <c r="AS430" s="29" t="str">
        <f t="shared" si="226"/>
        <v>-</v>
      </c>
      <c r="AT430" s="30" t="str">
        <f t="shared" si="227"/>
        <v>-</v>
      </c>
      <c r="AU430" s="31">
        <f t="shared" si="228"/>
        <v>8</v>
      </c>
    </row>
    <row r="431" spans="1:47">
      <c r="A431" s="42"/>
      <c r="B431" s="42"/>
      <c r="C431" s="42"/>
      <c r="D431" s="43"/>
      <c r="E431" s="44"/>
      <c r="F431" s="44"/>
      <c r="G431" s="59"/>
      <c r="H431" s="43"/>
      <c r="I431" s="43"/>
      <c r="J431" s="43"/>
      <c r="K431" s="43"/>
      <c r="L431" s="59"/>
      <c r="M431" s="45" t="str">
        <f t="shared" si="201"/>
        <v/>
      </c>
      <c r="N431" s="45" t="str">
        <f t="shared" si="202"/>
        <v/>
      </c>
      <c r="O431" s="45" t="str">
        <f t="shared" si="203"/>
        <v/>
      </c>
      <c r="P431" s="69"/>
      <c r="Q431" s="70"/>
      <c r="R431" s="70"/>
      <c r="S431" s="45"/>
      <c r="T431" s="45"/>
      <c r="U431" s="45"/>
      <c r="V431" s="46">
        <f t="shared" si="204"/>
        <v>0</v>
      </c>
      <c r="W431" s="47" t="str">
        <f t="shared" si="205"/>
        <v>-</v>
      </c>
      <c r="X431" s="38" t="str">
        <f t="shared" si="211"/>
        <v>-</v>
      </c>
      <c r="Y431" s="45"/>
      <c r="Z431" s="26">
        <f t="shared" si="206"/>
        <v>0</v>
      </c>
      <c r="AA431" s="26" t="str">
        <f t="shared" si="207"/>
        <v>-</v>
      </c>
      <c r="AB431" s="26" t="str">
        <f t="shared" si="208"/>
        <v>-</v>
      </c>
      <c r="AC431" s="26" t="str">
        <f t="shared" si="209"/>
        <v>-</v>
      </c>
      <c r="AD431" s="27" t="str">
        <f t="shared" si="210"/>
        <v>-</v>
      </c>
      <c r="AE431" s="28" t="e">
        <f t="shared" si="212"/>
        <v>#VALUE!</v>
      </c>
      <c r="AF431" s="29" t="str">
        <f t="shared" si="213"/>
        <v>-</v>
      </c>
      <c r="AG431" s="29" t="str">
        <f t="shared" si="214"/>
        <v>-</v>
      </c>
      <c r="AH431" s="29" t="str">
        <f t="shared" si="215"/>
        <v>-</v>
      </c>
      <c r="AI431" s="29" t="str">
        <f t="shared" si="216"/>
        <v>-</v>
      </c>
      <c r="AJ431" s="29" t="str">
        <f t="shared" si="217"/>
        <v>-</v>
      </c>
      <c r="AK431" s="30" t="str">
        <f t="shared" si="218"/>
        <v>-</v>
      </c>
      <c r="AL431" s="31">
        <f t="shared" si="219"/>
        <v>8</v>
      </c>
      <c r="AM431" s="32">
        <f t="shared" si="220"/>
        <v>0</v>
      </c>
      <c r="AN431" s="29" t="str">
        <f t="shared" si="221"/>
        <v>-</v>
      </c>
      <c r="AO431" s="29" t="str">
        <f t="shared" si="222"/>
        <v>-</v>
      </c>
      <c r="AP431" s="29" t="str">
        <f t="shared" si="223"/>
        <v>-</v>
      </c>
      <c r="AQ431" s="29" t="str">
        <f t="shared" si="224"/>
        <v>-</v>
      </c>
      <c r="AR431" s="29" t="str">
        <f t="shared" si="225"/>
        <v>-</v>
      </c>
      <c r="AS431" s="29" t="str">
        <f t="shared" si="226"/>
        <v>-</v>
      </c>
      <c r="AT431" s="30" t="str">
        <f t="shared" si="227"/>
        <v>-</v>
      </c>
      <c r="AU431" s="31">
        <f t="shared" si="228"/>
        <v>8</v>
      </c>
    </row>
    <row r="432" spans="1:47">
      <c r="A432" s="33"/>
      <c r="B432" s="33"/>
      <c r="C432" s="33"/>
      <c r="D432" s="34"/>
      <c r="E432" s="35"/>
      <c r="F432" s="35"/>
      <c r="G432" s="59"/>
      <c r="H432" s="34"/>
      <c r="I432" s="34"/>
      <c r="J432" s="34"/>
      <c r="K432" s="34"/>
      <c r="L432" s="59"/>
      <c r="M432" s="37" t="str">
        <f t="shared" si="201"/>
        <v/>
      </c>
      <c r="N432" s="37" t="str">
        <f t="shared" si="202"/>
        <v/>
      </c>
      <c r="O432" s="37" t="str">
        <f t="shared" si="203"/>
        <v/>
      </c>
      <c r="P432" s="69"/>
      <c r="Q432" s="70"/>
      <c r="R432" s="70"/>
      <c r="S432" s="37"/>
      <c r="T432" s="37"/>
      <c r="U432" s="37"/>
      <c r="V432" s="39">
        <f t="shared" si="204"/>
        <v>0</v>
      </c>
      <c r="W432" s="40" t="str">
        <f t="shared" si="205"/>
        <v>-</v>
      </c>
      <c r="X432" s="38" t="str">
        <f t="shared" si="211"/>
        <v>-</v>
      </c>
      <c r="Y432" s="41"/>
      <c r="Z432" s="26">
        <f t="shared" si="206"/>
        <v>0</v>
      </c>
      <c r="AA432" s="26" t="str">
        <f t="shared" si="207"/>
        <v>-</v>
      </c>
      <c r="AB432" s="26" t="str">
        <f t="shared" si="208"/>
        <v>-</v>
      </c>
      <c r="AC432" s="26" t="str">
        <f t="shared" si="209"/>
        <v>-</v>
      </c>
      <c r="AD432" s="27" t="str">
        <f t="shared" si="210"/>
        <v>-</v>
      </c>
      <c r="AE432" s="28" t="e">
        <f t="shared" si="212"/>
        <v>#VALUE!</v>
      </c>
      <c r="AF432" s="29" t="str">
        <f t="shared" si="213"/>
        <v>-</v>
      </c>
      <c r="AG432" s="29" t="str">
        <f t="shared" si="214"/>
        <v>-</v>
      </c>
      <c r="AH432" s="29" t="str">
        <f t="shared" si="215"/>
        <v>-</v>
      </c>
      <c r="AI432" s="29" t="str">
        <f t="shared" si="216"/>
        <v>-</v>
      </c>
      <c r="AJ432" s="29" t="str">
        <f t="shared" si="217"/>
        <v>-</v>
      </c>
      <c r="AK432" s="30" t="str">
        <f t="shared" si="218"/>
        <v>-</v>
      </c>
      <c r="AL432" s="31">
        <f t="shared" si="219"/>
        <v>8</v>
      </c>
      <c r="AM432" s="32">
        <f t="shared" si="220"/>
        <v>0</v>
      </c>
      <c r="AN432" s="29" t="str">
        <f t="shared" si="221"/>
        <v>-</v>
      </c>
      <c r="AO432" s="29" t="str">
        <f t="shared" si="222"/>
        <v>-</v>
      </c>
      <c r="AP432" s="29" t="str">
        <f t="shared" si="223"/>
        <v>-</v>
      </c>
      <c r="AQ432" s="29" t="str">
        <f t="shared" si="224"/>
        <v>-</v>
      </c>
      <c r="AR432" s="29" t="str">
        <f t="shared" si="225"/>
        <v>-</v>
      </c>
      <c r="AS432" s="29" t="str">
        <f t="shared" si="226"/>
        <v>-</v>
      </c>
      <c r="AT432" s="30" t="str">
        <f t="shared" si="227"/>
        <v>-</v>
      </c>
      <c r="AU432" s="31">
        <f t="shared" si="228"/>
        <v>8</v>
      </c>
    </row>
    <row r="433" spans="1:47">
      <c r="A433" s="42"/>
      <c r="B433" s="42"/>
      <c r="C433" s="42"/>
      <c r="D433" s="43"/>
      <c r="E433" s="44"/>
      <c r="F433" s="44"/>
      <c r="G433" s="59"/>
      <c r="H433" s="43"/>
      <c r="I433" s="43"/>
      <c r="J433" s="43"/>
      <c r="K433" s="43"/>
      <c r="L433" s="59"/>
      <c r="M433" s="45" t="str">
        <f t="shared" si="201"/>
        <v/>
      </c>
      <c r="N433" s="45" t="str">
        <f t="shared" si="202"/>
        <v/>
      </c>
      <c r="O433" s="45" t="str">
        <f t="shared" si="203"/>
        <v/>
      </c>
      <c r="P433" s="69"/>
      <c r="Q433" s="70"/>
      <c r="R433" s="70"/>
      <c r="S433" s="45"/>
      <c r="T433" s="45"/>
      <c r="U433" s="45"/>
      <c r="V433" s="46">
        <f t="shared" si="204"/>
        <v>0</v>
      </c>
      <c r="W433" s="47" t="str">
        <f t="shared" si="205"/>
        <v>-</v>
      </c>
      <c r="X433" s="38" t="str">
        <f t="shared" si="211"/>
        <v>-</v>
      </c>
      <c r="Y433" s="45"/>
      <c r="Z433" s="26">
        <f t="shared" si="206"/>
        <v>0</v>
      </c>
      <c r="AA433" s="26" t="str">
        <f t="shared" si="207"/>
        <v>-</v>
      </c>
      <c r="AB433" s="26" t="str">
        <f t="shared" si="208"/>
        <v>-</v>
      </c>
      <c r="AC433" s="26" t="str">
        <f t="shared" si="209"/>
        <v>-</v>
      </c>
      <c r="AD433" s="27" t="str">
        <f t="shared" si="210"/>
        <v>-</v>
      </c>
      <c r="AE433" s="28" t="e">
        <f t="shared" si="212"/>
        <v>#VALUE!</v>
      </c>
      <c r="AF433" s="29" t="str">
        <f t="shared" si="213"/>
        <v>-</v>
      </c>
      <c r="AG433" s="29" t="str">
        <f t="shared" si="214"/>
        <v>-</v>
      </c>
      <c r="AH433" s="29" t="str">
        <f t="shared" si="215"/>
        <v>-</v>
      </c>
      <c r="AI433" s="29" t="str">
        <f t="shared" si="216"/>
        <v>-</v>
      </c>
      <c r="AJ433" s="29" t="str">
        <f t="shared" si="217"/>
        <v>-</v>
      </c>
      <c r="AK433" s="30" t="str">
        <f t="shared" si="218"/>
        <v>-</v>
      </c>
      <c r="AL433" s="31">
        <f t="shared" si="219"/>
        <v>8</v>
      </c>
      <c r="AM433" s="32">
        <f t="shared" si="220"/>
        <v>0</v>
      </c>
      <c r="AN433" s="29" t="str">
        <f t="shared" si="221"/>
        <v>-</v>
      </c>
      <c r="AO433" s="29" t="str">
        <f t="shared" si="222"/>
        <v>-</v>
      </c>
      <c r="AP433" s="29" t="str">
        <f t="shared" si="223"/>
        <v>-</v>
      </c>
      <c r="AQ433" s="29" t="str">
        <f t="shared" si="224"/>
        <v>-</v>
      </c>
      <c r="AR433" s="29" t="str">
        <f t="shared" si="225"/>
        <v>-</v>
      </c>
      <c r="AS433" s="29" t="str">
        <f t="shared" si="226"/>
        <v>-</v>
      </c>
      <c r="AT433" s="30" t="str">
        <f t="shared" si="227"/>
        <v>-</v>
      </c>
      <c r="AU433" s="31">
        <f t="shared" si="228"/>
        <v>8</v>
      </c>
    </row>
    <row r="434" spans="1:47">
      <c r="A434" s="33"/>
      <c r="B434" s="33"/>
      <c r="C434" s="33"/>
      <c r="D434" s="34"/>
      <c r="E434" s="35"/>
      <c r="F434" s="35"/>
      <c r="G434" s="59"/>
      <c r="H434" s="34"/>
      <c r="I434" s="34"/>
      <c r="J434" s="34"/>
      <c r="K434" s="34"/>
      <c r="L434" s="59"/>
      <c r="M434" s="37" t="str">
        <f t="shared" si="201"/>
        <v/>
      </c>
      <c r="N434" s="37" t="str">
        <f t="shared" si="202"/>
        <v/>
      </c>
      <c r="O434" s="37" t="str">
        <f t="shared" si="203"/>
        <v/>
      </c>
      <c r="P434" s="69"/>
      <c r="Q434" s="70"/>
      <c r="R434" s="70"/>
      <c r="S434" s="37"/>
      <c r="T434" s="37"/>
      <c r="U434" s="37"/>
      <c r="V434" s="39">
        <f t="shared" si="204"/>
        <v>0</v>
      </c>
      <c r="W434" s="40" t="str">
        <f t="shared" si="205"/>
        <v>-</v>
      </c>
      <c r="X434" s="38" t="str">
        <f t="shared" si="211"/>
        <v>-</v>
      </c>
      <c r="Y434" s="41"/>
      <c r="Z434" s="26">
        <f t="shared" si="206"/>
        <v>0</v>
      </c>
      <c r="AA434" s="26" t="str">
        <f t="shared" si="207"/>
        <v>-</v>
      </c>
      <c r="AB434" s="26" t="str">
        <f t="shared" si="208"/>
        <v>-</v>
      </c>
      <c r="AC434" s="26" t="str">
        <f t="shared" si="209"/>
        <v>-</v>
      </c>
      <c r="AD434" s="27" t="str">
        <f t="shared" si="210"/>
        <v>-</v>
      </c>
      <c r="AE434" s="28" t="e">
        <f t="shared" si="212"/>
        <v>#VALUE!</v>
      </c>
      <c r="AF434" s="29" t="str">
        <f t="shared" si="213"/>
        <v>-</v>
      </c>
      <c r="AG434" s="29" t="str">
        <f t="shared" si="214"/>
        <v>-</v>
      </c>
      <c r="AH434" s="29" t="str">
        <f t="shared" si="215"/>
        <v>-</v>
      </c>
      <c r="AI434" s="29" t="str">
        <f t="shared" si="216"/>
        <v>-</v>
      </c>
      <c r="AJ434" s="29" t="str">
        <f t="shared" si="217"/>
        <v>-</v>
      </c>
      <c r="AK434" s="30" t="str">
        <f t="shared" si="218"/>
        <v>-</v>
      </c>
      <c r="AL434" s="31">
        <f t="shared" si="219"/>
        <v>8</v>
      </c>
      <c r="AM434" s="32">
        <f t="shared" si="220"/>
        <v>0</v>
      </c>
      <c r="AN434" s="29" t="str">
        <f t="shared" si="221"/>
        <v>-</v>
      </c>
      <c r="AO434" s="29" t="str">
        <f t="shared" si="222"/>
        <v>-</v>
      </c>
      <c r="AP434" s="29" t="str">
        <f t="shared" si="223"/>
        <v>-</v>
      </c>
      <c r="AQ434" s="29" t="str">
        <f t="shared" si="224"/>
        <v>-</v>
      </c>
      <c r="AR434" s="29" t="str">
        <f t="shared" si="225"/>
        <v>-</v>
      </c>
      <c r="AS434" s="29" t="str">
        <f t="shared" si="226"/>
        <v>-</v>
      </c>
      <c r="AT434" s="30" t="str">
        <f t="shared" si="227"/>
        <v>-</v>
      </c>
      <c r="AU434" s="31">
        <f t="shared" si="228"/>
        <v>8</v>
      </c>
    </row>
    <row r="435" spans="1:47">
      <c r="A435" s="42"/>
      <c r="B435" s="42"/>
      <c r="C435" s="42"/>
      <c r="D435" s="43"/>
      <c r="E435" s="44"/>
      <c r="F435" s="44"/>
      <c r="G435" s="59"/>
      <c r="H435" s="43"/>
      <c r="I435" s="43"/>
      <c r="J435" s="43"/>
      <c r="K435" s="43"/>
      <c r="L435" s="59"/>
      <c r="M435" s="45" t="str">
        <f t="shared" si="201"/>
        <v/>
      </c>
      <c r="N435" s="45" t="str">
        <f t="shared" si="202"/>
        <v/>
      </c>
      <c r="O435" s="45" t="str">
        <f t="shared" si="203"/>
        <v/>
      </c>
      <c r="P435" s="69"/>
      <c r="Q435" s="70"/>
      <c r="R435" s="70"/>
      <c r="S435" s="45"/>
      <c r="T435" s="45"/>
      <c r="U435" s="45"/>
      <c r="V435" s="46">
        <f t="shared" si="204"/>
        <v>0</v>
      </c>
      <c r="W435" s="47" t="str">
        <f t="shared" si="205"/>
        <v>-</v>
      </c>
      <c r="X435" s="38" t="str">
        <f t="shared" si="211"/>
        <v>-</v>
      </c>
      <c r="Y435" s="45"/>
      <c r="Z435" s="26">
        <f t="shared" si="206"/>
        <v>0</v>
      </c>
      <c r="AA435" s="26" t="str">
        <f t="shared" si="207"/>
        <v>-</v>
      </c>
      <c r="AB435" s="26" t="str">
        <f t="shared" si="208"/>
        <v>-</v>
      </c>
      <c r="AC435" s="26" t="str">
        <f t="shared" si="209"/>
        <v>-</v>
      </c>
      <c r="AD435" s="27" t="str">
        <f t="shared" si="210"/>
        <v>-</v>
      </c>
      <c r="AE435" s="28" t="e">
        <f t="shared" si="212"/>
        <v>#VALUE!</v>
      </c>
      <c r="AF435" s="29" t="str">
        <f t="shared" si="213"/>
        <v>-</v>
      </c>
      <c r="AG435" s="29" t="str">
        <f t="shared" si="214"/>
        <v>-</v>
      </c>
      <c r="AH435" s="29" t="str">
        <f t="shared" si="215"/>
        <v>-</v>
      </c>
      <c r="AI435" s="29" t="str">
        <f t="shared" si="216"/>
        <v>-</v>
      </c>
      <c r="AJ435" s="29" t="str">
        <f t="shared" si="217"/>
        <v>-</v>
      </c>
      <c r="AK435" s="30" t="str">
        <f t="shared" si="218"/>
        <v>-</v>
      </c>
      <c r="AL435" s="31">
        <f t="shared" si="219"/>
        <v>8</v>
      </c>
      <c r="AM435" s="32">
        <f t="shared" si="220"/>
        <v>0</v>
      </c>
      <c r="AN435" s="29" t="str">
        <f t="shared" si="221"/>
        <v>-</v>
      </c>
      <c r="AO435" s="29" t="str">
        <f t="shared" si="222"/>
        <v>-</v>
      </c>
      <c r="AP435" s="29" t="str">
        <f t="shared" si="223"/>
        <v>-</v>
      </c>
      <c r="AQ435" s="29" t="str">
        <f t="shared" si="224"/>
        <v>-</v>
      </c>
      <c r="AR435" s="29" t="str">
        <f t="shared" si="225"/>
        <v>-</v>
      </c>
      <c r="AS435" s="29" t="str">
        <f t="shared" si="226"/>
        <v>-</v>
      </c>
      <c r="AT435" s="30" t="str">
        <f t="shared" si="227"/>
        <v>-</v>
      </c>
      <c r="AU435" s="31">
        <f t="shared" si="228"/>
        <v>8</v>
      </c>
    </row>
    <row r="436" spans="1:47">
      <c r="A436" s="33"/>
      <c r="B436" s="33"/>
      <c r="C436" s="33"/>
      <c r="D436" s="34"/>
      <c r="E436" s="35"/>
      <c r="F436" s="35"/>
      <c r="G436" s="59"/>
      <c r="H436" s="34"/>
      <c r="I436" s="34"/>
      <c r="J436" s="34"/>
      <c r="K436" s="34"/>
      <c r="L436" s="59"/>
      <c r="M436" s="37" t="str">
        <f t="shared" si="201"/>
        <v/>
      </c>
      <c r="N436" s="37" t="str">
        <f t="shared" si="202"/>
        <v/>
      </c>
      <c r="O436" s="37" t="str">
        <f t="shared" si="203"/>
        <v/>
      </c>
      <c r="P436" s="69"/>
      <c r="Q436" s="70"/>
      <c r="R436" s="70"/>
      <c r="S436" s="37"/>
      <c r="T436" s="37"/>
      <c r="U436" s="37"/>
      <c r="V436" s="39">
        <f t="shared" si="204"/>
        <v>0</v>
      </c>
      <c r="W436" s="40" t="str">
        <f t="shared" si="205"/>
        <v>-</v>
      </c>
      <c r="X436" s="38" t="str">
        <f t="shared" si="211"/>
        <v>-</v>
      </c>
      <c r="Y436" s="41"/>
      <c r="Z436" s="26">
        <f t="shared" si="206"/>
        <v>0</v>
      </c>
      <c r="AA436" s="26" t="str">
        <f t="shared" si="207"/>
        <v>-</v>
      </c>
      <c r="AB436" s="26" t="str">
        <f t="shared" si="208"/>
        <v>-</v>
      </c>
      <c r="AC436" s="26" t="str">
        <f t="shared" si="209"/>
        <v>-</v>
      </c>
      <c r="AD436" s="27" t="str">
        <f t="shared" si="210"/>
        <v>-</v>
      </c>
      <c r="AE436" s="28" t="e">
        <f t="shared" si="212"/>
        <v>#VALUE!</v>
      </c>
      <c r="AF436" s="29" t="str">
        <f t="shared" si="213"/>
        <v>-</v>
      </c>
      <c r="AG436" s="29" t="str">
        <f t="shared" si="214"/>
        <v>-</v>
      </c>
      <c r="AH436" s="29" t="str">
        <f t="shared" si="215"/>
        <v>-</v>
      </c>
      <c r="AI436" s="29" t="str">
        <f t="shared" si="216"/>
        <v>-</v>
      </c>
      <c r="AJ436" s="29" t="str">
        <f t="shared" si="217"/>
        <v>-</v>
      </c>
      <c r="AK436" s="30" t="str">
        <f t="shared" si="218"/>
        <v>-</v>
      </c>
      <c r="AL436" s="31">
        <f t="shared" si="219"/>
        <v>8</v>
      </c>
      <c r="AM436" s="32">
        <f t="shared" si="220"/>
        <v>0</v>
      </c>
      <c r="AN436" s="29" t="str">
        <f t="shared" si="221"/>
        <v>-</v>
      </c>
      <c r="AO436" s="29" t="str">
        <f t="shared" si="222"/>
        <v>-</v>
      </c>
      <c r="AP436" s="29" t="str">
        <f t="shared" si="223"/>
        <v>-</v>
      </c>
      <c r="AQ436" s="29" t="str">
        <f t="shared" si="224"/>
        <v>-</v>
      </c>
      <c r="AR436" s="29" t="str">
        <f t="shared" si="225"/>
        <v>-</v>
      </c>
      <c r="AS436" s="29" t="str">
        <f t="shared" si="226"/>
        <v>-</v>
      </c>
      <c r="AT436" s="30" t="str">
        <f t="shared" si="227"/>
        <v>-</v>
      </c>
      <c r="AU436" s="31">
        <f t="shared" si="228"/>
        <v>8</v>
      </c>
    </row>
    <row r="437" spans="1:47">
      <c r="A437" s="42"/>
      <c r="B437" s="42"/>
      <c r="C437" s="42"/>
      <c r="D437" s="43"/>
      <c r="E437" s="44"/>
      <c r="F437" s="44"/>
      <c r="G437" s="59"/>
      <c r="H437" s="43"/>
      <c r="I437" s="43"/>
      <c r="J437" s="43"/>
      <c r="K437" s="43"/>
      <c r="L437" s="59"/>
      <c r="M437" s="45" t="str">
        <f t="shared" si="201"/>
        <v/>
      </c>
      <c r="N437" s="45" t="str">
        <f t="shared" si="202"/>
        <v/>
      </c>
      <c r="O437" s="45" t="str">
        <f t="shared" si="203"/>
        <v/>
      </c>
      <c r="P437" s="69"/>
      <c r="Q437" s="70"/>
      <c r="R437" s="70"/>
      <c r="S437" s="45"/>
      <c r="T437" s="45"/>
      <c r="U437" s="45"/>
      <c r="V437" s="46">
        <f t="shared" si="204"/>
        <v>0</v>
      </c>
      <c r="W437" s="47" t="str">
        <f t="shared" si="205"/>
        <v>-</v>
      </c>
      <c r="X437" s="38" t="str">
        <f t="shared" si="211"/>
        <v>-</v>
      </c>
      <c r="Y437" s="45"/>
      <c r="Z437" s="26">
        <f t="shared" si="206"/>
        <v>0</v>
      </c>
      <c r="AA437" s="26" t="str">
        <f t="shared" si="207"/>
        <v>-</v>
      </c>
      <c r="AB437" s="26" t="str">
        <f t="shared" si="208"/>
        <v>-</v>
      </c>
      <c r="AC437" s="26" t="str">
        <f t="shared" si="209"/>
        <v>-</v>
      </c>
      <c r="AD437" s="27" t="str">
        <f t="shared" si="210"/>
        <v>-</v>
      </c>
      <c r="AE437" s="28" t="e">
        <f t="shared" si="212"/>
        <v>#VALUE!</v>
      </c>
      <c r="AF437" s="29" t="str">
        <f t="shared" si="213"/>
        <v>-</v>
      </c>
      <c r="AG437" s="29" t="str">
        <f t="shared" si="214"/>
        <v>-</v>
      </c>
      <c r="AH437" s="29" t="str">
        <f t="shared" si="215"/>
        <v>-</v>
      </c>
      <c r="AI437" s="29" t="str">
        <f t="shared" si="216"/>
        <v>-</v>
      </c>
      <c r="AJ437" s="29" t="str">
        <f t="shared" si="217"/>
        <v>-</v>
      </c>
      <c r="AK437" s="30" t="str">
        <f t="shared" si="218"/>
        <v>-</v>
      </c>
      <c r="AL437" s="31">
        <f t="shared" si="219"/>
        <v>8</v>
      </c>
      <c r="AM437" s="32">
        <f t="shared" si="220"/>
        <v>0</v>
      </c>
      <c r="AN437" s="29" t="str">
        <f t="shared" si="221"/>
        <v>-</v>
      </c>
      <c r="AO437" s="29" t="str">
        <f t="shared" si="222"/>
        <v>-</v>
      </c>
      <c r="AP437" s="29" t="str">
        <f t="shared" si="223"/>
        <v>-</v>
      </c>
      <c r="AQ437" s="29" t="str">
        <f t="shared" si="224"/>
        <v>-</v>
      </c>
      <c r="AR437" s="29" t="str">
        <f t="shared" si="225"/>
        <v>-</v>
      </c>
      <c r="AS437" s="29" t="str">
        <f t="shared" si="226"/>
        <v>-</v>
      </c>
      <c r="AT437" s="30" t="str">
        <f t="shared" si="227"/>
        <v>-</v>
      </c>
      <c r="AU437" s="31">
        <f t="shared" si="228"/>
        <v>8</v>
      </c>
    </row>
    <row r="438" spans="1:47">
      <c r="A438" s="33"/>
      <c r="B438" s="33"/>
      <c r="C438" s="33"/>
      <c r="D438" s="34"/>
      <c r="E438" s="35"/>
      <c r="F438" s="35"/>
      <c r="G438" s="59"/>
      <c r="H438" s="34"/>
      <c r="I438" s="34"/>
      <c r="J438" s="34"/>
      <c r="K438" s="34"/>
      <c r="L438" s="59"/>
      <c r="M438" s="37" t="str">
        <f t="shared" si="201"/>
        <v/>
      </c>
      <c r="N438" s="37" t="str">
        <f t="shared" si="202"/>
        <v/>
      </c>
      <c r="O438" s="37" t="str">
        <f t="shared" si="203"/>
        <v/>
      </c>
      <c r="P438" s="69"/>
      <c r="Q438" s="70"/>
      <c r="R438" s="70"/>
      <c r="S438" s="37"/>
      <c r="T438" s="37"/>
      <c r="U438" s="37"/>
      <c r="V438" s="39">
        <f t="shared" si="204"/>
        <v>0</v>
      </c>
      <c r="W438" s="40" t="str">
        <f t="shared" si="205"/>
        <v>-</v>
      </c>
      <c r="X438" s="38" t="str">
        <f t="shared" si="211"/>
        <v>-</v>
      </c>
      <c r="Y438" s="41"/>
      <c r="Z438" s="26">
        <f t="shared" si="206"/>
        <v>0</v>
      </c>
      <c r="AA438" s="26" t="str">
        <f t="shared" si="207"/>
        <v>-</v>
      </c>
      <c r="AB438" s="26" t="str">
        <f t="shared" si="208"/>
        <v>-</v>
      </c>
      <c r="AC438" s="26" t="str">
        <f t="shared" si="209"/>
        <v>-</v>
      </c>
      <c r="AD438" s="27" t="str">
        <f t="shared" si="210"/>
        <v>-</v>
      </c>
      <c r="AE438" s="28" t="e">
        <f t="shared" si="212"/>
        <v>#VALUE!</v>
      </c>
      <c r="AF438" s="29" t="str">
        <f t="shared" si="213"/>
        <v>-</v>
      </c>
      <c r="AG438" s="29" t="str">
        <f t="shared" si="214"/>
        <v>-</v>
      </c>
      <c r="AH438" s="29" t="str">
        <f t="shared" si="215"/>
        <v>-</v>
      </c>
      <c r="AI438" s="29" t="str">
        <f t="shared" si="216"/>
        <v>-</v>
      </c>
      <c r="AJ438" s="29" t="str">
        <f t="shared" si="217"/>
        <v>-</v>
      </c>
      <c r="AK438" s="30" t="str">
        <f t="shared" si="218"/>
        <v>-</v>
      </c>
      <c r="AL438" s="31">
        <f t="shared" si="219"/>
        <v>8</v>
      </c>
      <c r="AM438" s="32">
        <f t="shared" si="220"/>
        <v>0</v>
      </c>
      <c r="AN438" s="29" t="str">
        <f t="shared" si="221"/>
        <v>-</v>
      </c>
      <c r="AO438" s="29" t="str">
        <f t="shared" si="222"/>
        <v>-</v>
      </c>
      <c r="AP438" s="29" t="str">
        <f t="shared" si="223"/>
        <v>-</v>
      </c>
      <c r="AQ438" s="29" t="str">
        <f t="shared" si="224"/>
        <v>-</v>
      </c>
      <c r="AR438" s="29" t="str">
        <f t="shared" si="225"/>
        <v>-</v>
      </c>
      <c r="AS438" s="29" t="str">
        <f t="shared" si="226"/>
        <v>-</v>
      </c>
      <c r="AT438" s="30" t="str">
        <f t="shared" si="227"/>
        <v>-</v>
      </c>
      <c r="AU438" s="31">
        <f t="shared" si="228"/>
        <v>8</v>
      </c>
    </row>
    <row r="439" spans="1:47">
      <c r="A439" s="42"/>
      <c r="B439" s="42"/>
      <c r="C439" s="42"/>
      <c r="D439" s="43"/>
      <c r="E439" s="44"/>
      <c r="F439" s="44"/>
      <c r="G439" s="59"/>
      <c r="H439" s="43"/>
      <c r="I439" s="43"/>
      <c r="J439" s="43"/>
      <c r="K439" s="43"/>
      <c r="L439" s="59"/>
      <c r="M439" s="45" t="str">
        <f t="shared" si="201"/>
        <v/>
      </c>
      <c r="N439" s="45" t="str">
        <f t="shared" si="202"/>
        <v/>
      </c>
      <c r="O439" s="45" t="str">
        <f t="shared" si="203"/>
        <v/>
      </c>
      <c r="P439" s="69"/>
      <c r="Q439" s="70"/>
      <c r="R439" s="70"/>
      <c r="S439" s="45"/>
      <c r="T439" s="45"/>
      <c r="U439" s="45"/>
      <c r="V439" s="46">
        <f t="shared" si="204"/>
        <v>0</v>
      </c>
      <c r="W439" s="47" t="str">
        <f t="shared" si="205"/>
        <v>-</v>
      </c>
      <c r="X439" s="38" t="str">
        <f t="shared" si="211"/>
        <v>-</v>
      </c>
      <c r="Y439" s="45"/>
      <c r="Z439" s="26">
        <f t="shared" si="206"/>
        <v>0</v>
      </c>
      <c r="AA439" s="26" t="str">
        <f t="shared" si="207"/>
        <v>-</v>
      </c>
      <c r="AB439" s="26" t="str">
        <f t="shared" si="208"/>
        <v>-</v>
      </c>
      <c r="AC439" s="26" t="str">
        <f t="shared" si="209"/>
        <v>-</v>
      </c>
      <c r="AD439" s="27" t="str">
        <f t="shared" si="210"/>
        <v>-</v>
      </c>
      <c r="AE439" s="28" t="e">
        <f t="shared" si="212"/>
        <v>#VALUE!</v>
      </c>
      <c r="AF439" s="29" t="str">
        <f t="shared" si="213"/>
        <v>-</v>
      </c>
      <c r="AG439" s="29" t="str">
        <f t="shared" si="214"/>
        <v>-</v>
      </c>
      <c r="AH439" s="29" t="str">
        <f t="shared" si="215"/>
        <v>-</v>
      </c>
      <c r="AI439" s="29" t="str">
        <f t="shared" si="216"/>
        <v>-</v>
      </c>
      <c r="AJ439" s="29" t="str">
        <f t="shared" si="217"/>
        <v>-</v>
      </c>
      <c r="AK439" s="30" t="str">
        <f t="shared" si="218"/>
        <v>-</v>
      </c>
      <c r="AL439" s="31">
        <f t="shared" si="219"/>
        <v>8</v>
      </c>
      <c r="AM439" s="32">
        <f t="shared" si="220"/>
        <v>0</v>
      </c>
      <c r="AN439" s="29" t="str">
        <f t="shared" si="221"/>
        <v>-</v>
      </c>
      <c r="AO439" s="29" t="str">
        <f t="shared" si="222"/>
        <v>-</v>
      </c>
      <c r="AP439" s="29" t="str">
        <f t="shared" si="223"/>
        <v>-</v>
      </c>
      <c r="AQ439" s="29" t="str">
        <f t="shared" si="224"/>
        <v>-</v>
      </c>
      <c r="AR439" s="29" t="str">
        <f t="shared" si="225"/>
        <v>-</v>
      </c>
      <c r="AS439" s="29" t="str">
        <f t="shared" si="226"/>
        <v>-</v>
      </c>
      <c r="AT439" s="30" t="str">
        <f t="shared" si="227"/>
        <v>-</v>
      </c>
      <c r="AU439" s="31">
        <f t="shared" si="228"/>
        <v>8</v>
      </c>
    </row>
    <row r="440" spans="1:47">
      <c r="A440" s="33"/>
      <c r="B440" s="33"/>
      <c r="C440" s="33"/>
      <c r="D440" s="34"/>
      <c r="E440" s="35"/>
      <c r="F440" s="35"/>
      <c r="G440" s="59"/>
      <c r="H440" s="34"/>
      <c r="I440" s="34"/>
      <c r="J440" s="34"/>
      <c r="K440" s="34"/>
      <c r="L440" s="59"/>
      <c r="M440" s="37" t="str">
        <f t="shared" si="201"/>
        <v/>
      </c>
      <c r="N440" s="37" t="str">
        <f t="shared" si="202"/>
        <v/>
      </c>
      <c r="O440" s="37" t="str">
        <f t="shared" si="203"/>
        <v/>
      </c>
      <c r="P440" s="69"/>
      <c r="Q440" s="70"/>
      <c r="R440" s="70"/>
      <c r="S440" s="37"/>
      <c r="T440" s="37"/>
      <c r="U440" s="37"/>
      <c r="V440" s="39">
        <f t="shared" si="204"/>
        <v>0</v>
      </c>
      <c r="W440" s="40" t="str">
        <f t="shared" si="205"/>
        <v>-</v>
      </c>
      <c r="X440" s="38" t="str">
        <f t="shared" si="211"/>
        <v>-</v>
      </c>
      <c r="Y440" s="41"/>
      <c r="Z440" s="26">
        <f t="shared" si="206"/>
        <v>0</v>
      </c>
      <c r="AA440" s="26" t="str">
        <f t="shared" si="207"/>
        <v>-</v>
      </c>
      <c r="AB440" s="26" t="str">
        <f t="shared" si="208"/>
        <v>-</v>
      </c>
      <c r="AC440" s="26" t="str">
        <f t="shared" si="209"/>
        <v>-</v>
      </c>
      <c r="AD440" s="27" t="str">
        <f t="shared" si="210"/>
        <v>-</v>
      </c>
      <c r="AE440" s="28" t="e">
        <f t="shared" si="212"/>
        <v>#VALUE!</v>
      </c>
      <c r="AF440" s="29" t="str">
        <f t="shared" si="213"/>
        <v>-</v>
      </c>
      <c r="AG440" s="29" t="str">
        <f t="shared" si="214"/>
        <v>-</v>
      </c>
      <c r="AH440" s="29" t="str">
        <f t="shared" si="215"/>
        <v>-</v>
      </c>
      <c r="AI440" s="29" t="str">
        <f t="shared" si="216"/>
        <v>-</v>
      </c>
      <c r="AJ440" s="29" t="str">
        <f t="shared" si="217"/>
        <v>-</v>
      </c>
      <c r="AK440" s="30" t="str">
        <f t="shared" si="218"/>
        <v>-</v>
      </c>
      <c r="AL440" s="31">
        <f t="shared" si="219"/>
        <v>8</v>
      </c>
      <c r="AM440" s="32">
        <f t="shared" si="220"/>
        <v>0</v>
      </c>
      <c r="AN440" s="29" t="str">
        <f t="shared" si="221"/>
        <v>-</v>
      </c>
      <c r="AO440" s="29" t="str">
        <f t="shared" si="222"/>
        <v>-</v>
      </c>
      <c r="AP440" s="29" t="str">
        <f t="shared" si="223"/>
        <v>-</v>
      </c>
      <c r="AQ440" s="29" t="str">
        <f t="shared" si="224"/>
        <v>-</v>
      </c>
      <c r="AR440" s="29" t="str">
        <f t="shared" si="225"/>
        <v>-</v>
      </c>
      <c r="AS440" s="29" t="str">
        <f t="shared" si="226"/>
        <v>-</v>
      </c>
      <c r="AT440" s="30" t="str">
        <f t="shared" si="227"/>
        <v>-</v>
      </c>
      <c r="AU440" s="31">
        <f t="shared" si="228"/>
        <v>8</v>
      </c>
    </row>
    <row r="441" spans="1:47">
      <c r="A441" s="42"/>
      <c r="B441" s="42"/>
      <c r="C441" s="42"/>
      <c r="D441" s="43"/>
      <c r="E441" s="44"/>
      <c r="F441" s="44"/>
      <c r="G441" s="59"/>
      <c r="H441" s="43"/>
      <c r="I441" s="43"/>
      <c r="J441" s="43"/>
      <c r="K441" s="43"/>
      <c r="L441" s="59"/>
      <c r="M441" s="45" t="str">
        <f t="shared" si="201"/>
        <v/>
      </c>
      <c r="N441" s="45" t="str">
        <f t="shared" si="202"/>
        <v/>
      </c>
      <c r="O441" s="45" t="str">
        <f t="shared" si="203"/>
        <v/>
      </c>
      <c r="P441" s="69"/>
      <c r="Q441" s="70"/>
      <c r="R441" s="70"/>
      <c r="S441" s="45"/>
      <c r="T441" s="45"/>
      <c r="U441" s="45"/>
      <c r="V441" s="46">
        <f t="shared" si="204"/>
        <v>0</v>
      </c>
      <c r="W441" s="47" t="str">
        <f t="shared" si="205"/>
        <v>-</v>
      </c>
      <c r="X441" s="38" t="str">
        <f t="shared" si="211"/>
        <v>-</v>
      </c>
      <c r="Y441" s="45"/>
      <c r="Z441" s="26">
        <f t="shared" si="206"/>
        <v>0</v>
      </c>
      <c r="AA441" s="26" t="str">
        <f t="shared" si="207"/>
        <v>-</v>
      </c>
      <c r="AB441" s="26" t="str">
        <f t="shared" si="208"/>
        <v>-</v>
      </c>
      <c r="AC441" s="26" t="str">
        <f t="shared" si="209"/>
        <v>-</v>
      </c>
      <c r="AD441" s="27" t="str">
        <f t="shared" si="210"/>
        <v>-</v>
      </c>
      <c r="AE441" s="28" t="e">
        <f t="shared" si="212"/>
        <v>#VALUE!</v>
      </c>
      <c r="AF441" s="29" t="str">
        <f t="shared" si="213"/>
        <v>-</v>
      </c>
      <c r="AG441" s="29" t="str">
        <f t="shared" si="214"/>
        <v>-</v>
      </c>
      <c r="AH441" s="29" t="str">
        <f t="shared" si="215"/>
        <v>-</v>
      </c>
      <c r="AI441" s="29" t="str">
        <f t="shared" si="216"/>
        <v>-</v>
      </c>
      <c r="AJ441" s="29" t="str">
        <f t="shared" si="217"/>
        <v>-</v>
      </c>
      <c r="AK441" s="30" t="str">
        <f t="shared" si="218"/>
        <v>-</v>
      </c>
      <c r="AL441" s="31">
        <f t="shared" si="219"/>
        <v>8</v>
      </c>
      <c r="AM441" s="32">
        <f t="shared" si="220"/>
        <v>0</v>
      </c>
      <c r="AN441" s="29" t="str">
        <f t="shared" si="221"/>
        <v>-</v>
      </c>
      <c r="AO441" s="29" t="str">
        <f t="shared" si="222"/>
        <v>-</v>
      </c>
      <c r="AP441" s="29" t="str">
        <f t="shared" si="223"/>
        <v>-</v>
      </c>
      <c r="AQ441" s="29" t="str">
        <f t="shared" si="224"/>
        <v>-</v>
      </c>
      <c r="AR441" s="29" t="str">
        <f t="shared" si="225"/>
        <v>-</v>
      </c>
      <c r="AS441" s="29" t="str">
        <f t="shared" si="226"/>
        <v>-</v>
      </c>
      <c r="AT441" s="30" t="str">
        <f t="shared" si="227"/>
        <v>-</v>
      </c>
      <c r="AU441" s="31">
        <f t="shared" si="228"/>
        <v>8</v>
      </c>
    </row>
    <row r="442" spans="1:47">
      <c r="A442" s="33"/>
      <c r="B442" s="33"/>
      <c r="C442" s="33"/>
      <c r="D442" s="34"/>
      <c r="E442" s="35"/>
      <c r="F442" s="35"/>
      <c r="G442" s="59"/>
      <c r="H442" s="34"/>
      <c r="I442" s="34"/>
      <c r="J442" s="34"/>
      <c r="K442" s="34"/>
      <c r="L442" s="59"/>
      <c r="M442" s="37" t="str">
        <f t="shared" si="201"/>
        <v/>
      </c>
      <c r="N442" s="37" t="str">
        <f t="shared" si="202"/>
        <v/>
      </c>
      <c r="O442" s="37" t="str">
        <f t="shared" si="203"/>
        <v/>
      </c>
      <c r="P442" s="69"/>
      <c r="Q442" s="70"/>
      <c r="R442" s="70"/>
      <c r="S442" s="37"/>
      <c r="T442" s="37"/>
      <c r="U442" s="37"/>
      <c r="V442" s="39">
        <f t="shared" si="204"/>
        <v>0</v>
      </c>
      <c r="W442" s="40" t="str">
        <f t="shared" si="205"/>
        <v>-</v>
      </c>
      <c r="X442" s="38" t="str">
        <f t="shared" si="211"/>
        <v>-</v>
      </c>
      <c r="Y442" s="41"/>
      <c r="Z442" s="26">
        <f t="shared" si="206"/>
        <v>0</v>
      </c>
      <c r="AA442" s="26" t="str">
        <f t="shared" si="207"/>
        <v>-</v>
      </c>
      <c r="AB442" s="26" t="str">
        <f t="shared" si="208"/>
        <v>-</v>
      </c>
      <c r="AC442" s="26" t="str">
        <f t="shared" si="209"/>
        <v>-</v>
      </c>
      <c r="AD442" s="27" t="str">
        <f t="shared" si="210"/>
        <v>-</v>
      </c>
      <c r="AE442" s="28" t="e">
        <f t="shared" si="212"/>
        <v>#VALUE!</v>
      </c>
      <c r="AF442" s="29" t="str">
        <f t="shared" si="213"/>
        <v>-</v>
      </c>
      <c r="AG442" s="29" t="str">
        <f t="shared" si="214"/>
        <v>-</v>
      </c>
      <c r="AH442" s="29" t="str">
        <f t="shared" si="215"/>
        <v>-</v>
      </c>
      <c r="AI442" s="29" t="str">
        <f t="shared" si="216"/>
        <v>-</v>
      </c>
      <c r="AJ442" s="29" t="str">
        <f t="shared" si="217"/>
        <v>-</v>
      </c>
      <c r="AK442" s="30" t="str">
        <f t="shared" si="218"/>
        <v>-</v>
      </c>
      <c r="AL442" s="31">
        <f t="shared" si="219"/>
        <v>8</v>
      </c>
      <c r="AM442" s="32">
        <f t="shared" si="220"/>
        <v>0</v>
      </c>
      <c r="AN442" s="29" t="str">
        <f t="shared" si="221"/>
        <v>-</v>
      </c>
      <c r="AO442" s="29" t="str">
        <f t="shared" si="222"/>
        <v>-</v>
      </c>
      <c r="AP442" s="29" t="str">
        <f t="shared" si="223"/>
        <v>-</v>
      </c>
      <c r="AQ442" s="29" t="str">
        <f t="shared" si="224"/>
        <v>-</v>
      </c>
      <c r="AR442" s="29" t="str">
        <f t="shared" si="225"/>
        <v>-</v>
      </c>
      <c r="AS442" s="29" t="str">
        <f t="shared" si="226"/>
        <v>-</v>
      </c>
      <c r="AT442" s="30" t="str">
        <f t="shared" si="227"/>
        <v>-</v>
      </c>
      <c r="AU442" s="31">
        <f t="shared" si="228"/>
        <v>8</v>
      </c>
    </row>
    <row r="443" spans="1:47">
      <c r="A443" s="42"/>
      <c r="B443" s="42"/>
      <c r="C443" s="42"/>
      <c r="D443" s="43"/>
      <c r="E443" s="44"/>
      <c r="F443" s="44"/>
      <c r="G443" s="59"/>
      <c r="H443" s="43"/>
      <c r="I443" s="43"/>
      <c r="J443" s="43"/>
      <c r="K443" s="43"/>
      <c r="L443" s="59"/>
      <c r="M443" s="45" t="str">
        <f t="shared" si="201"/>
        <v/>
      </c>
      <c r="N443" s="45" t="str">
        <f t="shared" si="202"/>
        <v/>
      </c>
      <c r="O443" s="45" t="str">
        <f t="shared" si="203"/>
        <v/>
      </c>
      <c r="P443" s="69"/>
      <c r="Q443" s="70"/>
      <c r="R443" s="70"/>
      <c r="S443" s="45"/>
      <c r="T443" s="45"/>
      <c r="U443" s="45"/>
      <c r="V443" s="46">
        <f t="shared" si="204"/>
        <v>0</v>
      </c>
      <c r="W443" s="47" t="str">
        <f t="shared" si="205"/>
        <v>-</v>
      </c>
      <c r="X443" s="38" t="str">
        <f t="shared" si="211"/>
        <v>-</v>
      </c>
      <c r="Y443" s="45"/>
      <c r="Z443" s="26">
        <f t="shared" si="206"/>
        <v>0</v>
      </c>
      <c r="AA443" s="26" t="str">
        <f t="shared" si="207"/>
        <v>-</v>
      </c>
      <c r="AB443" s="26" t="str">
        <f t="shared" si="208"/>
        <v>-</v>
      </c>
      <c r="AC443" s="26" t="str">
        <f t="shared" si="209"/>
        <v>-</v>
      </c>
      <c r="AD443" s="27" t="str">
        <f t="shared" si="210"/>
        <v>-</v>
      </c>
      <c r="AE443" s="28" t="e">
        <f t="shared" si="212"/>
        <v>#VALUE!</v>
      </c>
      <c r="AF443" s="29" t="str">
        <f t="shared" si="213"/>
        <v>-</v>
      </c>
      <c r="AG443" s="29" t="str">
        <f t="shared" si="214"/>
        <v>-</v>
      </c>
      <c r="AH443" s="29" t="str">
        <f t="shared" si="215"/>
        <v>-</v>
      </c>
      <c r="AI443" s="29" t="str">
        <f t="shared" si="216"/>
        <v>-</v>
      </c>
      <c r="AJ443" s="29" t="str">
        <f t="shared" si="217"/>
        <v>-</v>
      </c>
      <c r="AK443" s="30" t="str">
        <f t="shared" si="218"/>
        <v>-</v>
      </c>
      <c r="AL443" s="31">
        <f t="shared" si="219"/>
        <v>8</v>
      </c>
      <c r="AM443" s="32">
        <f t="shared" si="220"/>
        <v>0</v>
      </c>
      <c r="AN443" s="29" t="str">
        <f t="shared" si="221"/>
        <v>-</v>
      </c>
      <c r="AO443" s="29" t="str">
        <f t="shared" si="222"/>
        <v>-</v>
      </c>
      <c r="AP443" s="29" t="str">
        <f t="shared" si="223"/>
        <v>-</v>
      </c>
      <c r="AQ443" s="29" t="str">
        <f t="shared" si="224"/>
        <v>-</v>
      </c>
      <c r="AR443" s="29" t="str">
        <f t="shared" si="225"/>
        <v>-</v>
      </c>
      <c r="AS443" s="29" t="str">
        <f t="shared" si="226"/>
        <v>-</v>
      </c>
      <c r="AT443" s="30" t="str">
        <f t="shared" si="227"/>
        <v>-</v>
      </c>
      <c r="AU443" s="31">
        <f t="shared" si="228"/>
        <v>8</v>
      </c>
    </row>
    <row r="444" spans="1:47">
      <c r="A444" s="33"/>
      <c r="B444" s="33"/>
      <c r="C444" s="33"/>
      <c r="D444" s="34"/>
      <c r="E444" s="35"/>
      <c r="F444" s="35"/>
      <c r="G444" s="59"/>
      <c r="H444" s="34"/>
      <c r="I444" s="34"/>
      <c r="J444" s="34"/>
      <c r="K444" s="34"/>
      <c r="L444" s="59"/>
      <c r="M444" s="37" t="str">
        <f t="shared" si="201"/>
        <v/>
      </c>
      <c r="N444" s="37" t="str">
        <f t="shared" si="202"/>
        <v/>
      </c>
      <c r="O444" s="37" t="str">
        <f t="shared" si="203"/>
        <v/>
      </c>
      <c r="P444" s="69"/>
      <c r="Q444" s="70"/>
      <c r="R444" s="70"/>
      <c r="S444" s="37"/>
      <c r="T444" s="37"/>
      <c r="U444" s="37"/>
      <c r="V444" s="39">
        <f t="shared" si="204"/>
        <v>0</v>
      </c>
      <c r="W444" s="40" t="str">
        <f t="shared" si="205"/>
        <v>-</v>
      </c>
      <c r="X444" s="38" t="str">
        <f t="shared" si="211"/>
        <v>-</v>
      </c>
      <c r="Y444" s="41"/>
      <c r="Z444" s="26">
        <f t="shared" si="206"/>
        <v>0</v>
      </c>
      <c r="AA444" s="26" t="str">
        <f t="shared" si="207"/>
        <v>-</v>
      </c>
      <c r="AB444" s="26" t="str">
        <f t="shared" si="208"/>
        <v>-</v>
      </c>
      <c r="AC444" s="26" t="str">
        <f t="shared" si="209"/>
        <v>-</v>
      </c>
      <c r="AD444" s="27" t="str">
        <f t="shared" si="210"/>
        <v>-</v>
      </c>
      <c r="AE444" s="28" t="e">
        <f t="shared" si="212"/>
        <v>#VALUE!</v>
      </c>
      <c r="AF444" s="29" t="str">
        <f t="shared" si="213"/>
        <v>-</v>
      </c>
      <c r="AG444" s="29" t="str">
        <f t="shared" si="214"/>
        <v>-</v>
      </c>
      <c r="AH444" s="29" t="str">
        <f t="shared" si="215"/>
        <v>-</v>
      </c>
      <c r="AI444" s="29" t="str">
        <f t="shared" si="216"/>
        <v>-</v>
      </c>
      <c r="AJ444" s="29" t="str">
        <f t="shared" si="217"/>
        <v>-</v>
      </c>
      <c r="AK444" s="30" t="str">
        <f t="shared" si="218"/>
        <v>-</v>
      </c>
      <c r="AL444" s="31">
        <f t="shared" si="219"/>
        <v>8</v>
      </c>
      <c r="AM444" s="32">
        <f t="shared" si="220"/>
        <v>0</v>
      </c>
      <c r="AN444" s="29" t="str">
        <f t="shared" si="221"/>
        <v>-</v>
      </c>
      <c r="AO444" s="29" t="str">
        <f t="shared" si="222"/>
        <v>-</v>
      </c>
      <c r="AP444" s="29" t="str">
        <f t="shared" si="223"/>
        <v>-</v>
      </c>
      <c r="AQ444" s="29" t="str">
        <f t="shared" si="224"/>
        <v>-</v>
      </c>
      <c r="AR444" s="29" t="str">
        <f t="shared" si="225"/>
        <v>-</v>
      </c>
      <c r="AS444" s="29" t="str">
        <f t="shared" si="226"/>
        <v>-</v>
      </c>
      <c r="AT444" s="30" t="str">
        <f t="shared" si="227"/>
        <v>-</v>
      </c>
      <c r="AU444" s="31">
        <f t="shared" si="228"/>
        <v>8</v>
      </c>
    </row>
    <row r="445" spans="1:47">
      <c r="A445" s="42"/>
      <c r="B445" s="42"/>
      <c r="C445" s="42"/>
      <c r="D445" s="43"/>
      <c r="E445" s="44"/>
      <c r="F445" s="44"/>
      <c r="G445" s="59"/>
      <c r="H445" s="43"/>
      <c r="I445" s="43"/>
      <c r="J445" s="43"/>
      <c r="K445" s="43"/>
      <c r="L445" s="59"/>
      <c r="M445" s="45" t="str">
        <f t="shared" si="201"/>
        <v/>
      </c>
      <c r="N445" s="45" t="str">
        <f t="shared" si="202"/>
        <v/>
      </c>
      <c r="O445" s="45" t="str">
        <f t="shared" si="203"/>
        <v/>
      </c>
      <c r="P445" s="69"/>
      <c r="Q445" s="70"/>
      <c r="R445" s="70"/>
      <c r="S445" s="45"/>
      <c r="T445" s="45"/>
      <c r="U445" s="45"/>
      <c r="V445" s="46">
        <f t="shared" si="204"/>
        <v>0</v>
      </c>
      <c r="W445" s="47" t="str">
        <f t="shared" si="205"/>
        <v>-</v>
      </c>
      <c r="X445" s="38" t="str">
        <f t="shared" si="211"/>
        <v>-</v>
      </c>
      <c r="Y445" s="45"/>
      <c r="Z445" s="26">
        <f t="shared" si="206"/>
        <v>0</v>
      </c>
      <c r="AA445" s="26" t="str">
        <f t="shared" si="207"/>
        <v>-</v>
      </c>
      <c r="AB445" s="26" t="str">
        <f t="shared" si="208"/>
        <v>-</v>
      </c>
      <c r="AC445" s="26" t="str">
        <f t="shared" si="209"/>
        <v>-</v>
      </c>
      <c r="AD445" s="27" t="str">
        <f t="shared" si="210"/>
        <v>-</v>
      </c>
      <c r="AE445" s="28" t="e">
        <f t="shared" si="212"/>
        <v>#VALUE!</v>
      </c>
      <c r="AF445" s="29" t="str">
        <f t="shared" si="213"/>
        <v>-</v>
      </c>
      <c r="AG445" s="29" t="str">
        <f t="shared" si="214"/>
        <v>-</v>
      </c>
      <c r="AH445" s="29" t="str">
        <f t="shared" si="215"/>
        <v>-</v>
      </c>
      <c r="AI445" s="29" t="str">
        <f t="shared" si="216"/>
        <v>-</v>
      </c>
      <c r="AJ445" s="29" t="str">
        <f t="shared" si="217"/>
        <v>-</v>
      </c>
      <c r="AK445" s="30" t="str">
        <f t="shared" si="218"/>
        <v>-</v>
      </c>
      <c r="AL445" s="31">
        <f t="shared" si="219"/>
        <v>8</v>
      </c>
      <c r="AM445" s="32">
        <f t="shared" si="220"/>
        <v>0</v>
      </c>
      <c r="AN445" s="29" t="str">
        <f t="shared" si="221"/>
        <v>-</v>
      </c>
      <c r="AO445" s="29" t="str">
        <f t="shared" si="222"/>
        <v>-</v>
      </c>
      <c r="AP445" s="29" t="str">
        <f t="shared" si="223"/>
        <v>-</v>
      </c>
      <c r="AQ445" s="29" t="str">
        <f t="shared" si="224"/>
        <v>-</v>
      </c>
      <c r="AR445" s="29" t="str">
        <f t="shared" si="225"/>
        <v>-</v>
      </c>
      <c r="AS445" s="29" t="str">
        <f t="shared" si="226"/>
        <v>-</v>
      </c>
      <c r="AT445" s="30" t="str">
        <f t="shared" si="227"/>
        <v>-</v>
      </c>
      <c r="AU445" s="31">
        <f t="shared" si="228"/>
        <v>8</v>
      </c>
    </row>
    <row r="446" spans="1:47">
      <c r="A446" s="33"/>
      <c r="B446" s="33"/>
      <c r="C446" s="33"/>
      <c r="D446" s="34"/>
      <c r="E446" s="35"/>
      <c r="F446" s="35"/>
      <c r="G446" s="59"/>
      <c r="H446" s="34"/>
      <c r="I446" s="34"/>
      <c r="J446" s="34"/>
      <c r="K446" s="34"/>
      <c r="L446" s="59"/>
      <c r="M446" s="37" t="str">
        <f t="shared" si="201"/>
        <v/>
      </c>
      <c r="N446" s="37" t="str">
        <f t="shared" si="202"/>
        <v/>
      </c>
      <c r="O446" s="37" t="str">
        <f t="shared" si="203"/>
        <v/>
      </c>
      <c r="P446" s="69"/>
      <c r="Q446" s="70"/>
      <c r="R446" s="70"/>
      <c r="S446" s="37"/>
      <c r="T446" s="37"/>
      <c r="U446" s="37"/>
      <c r="V446" s="39">
        <f t="shared" si="204"/>
        <v>0</v>
      </c>
      <c r="W446" s="40" t="str">
        <f t="shared" si="205"/>
        <v>-</v>
      </c>
      <c r="X446" s="38" t="str">
        <f t="shared" si="211"/>
        <v>-</v>
      </c>
      <c r="Y446" s="41"/>
      <c r="Z446" s="26">
        <f t="shared" si="206"/>
        <v>0</v>
      </c>
      <c r="AA446" s="26" t="str">
        <f t="shared" si="207"/>
        <v>-</v>
      </c>
      <c r="AB446" s="26" t="str">
        <f t="shared" si="208"/>
        <v>-</v>
      </c>
      <c r="AC446" s="26" t="str">
        <f t="shared" si="209"/>
        <v>-</v>
      </c>
      <c r="AD446" s="27" t="str">
        <f t="shared" si="210"/>
        <v>-</v>
      </c>
      <c r="AE446" s="28" t="e">
        <f t="shared" si="212"/>
        <v>#VALUE!</v>
      </c>
      <c r="AF446" s="29" t="str">
        <f t="shared" si="213"/>
        <v>-</v>
      </c>
      <c r="AG446" s="29" t="str">
        <f t="shared" si="214"/>
        <v>-</v>
      </c>
      <c r="AH446" s="29" t="str">
        <f t="shared" si="215"/>
        <v>-</v>
      </c>
      <c r="AI446" s="29" t="str">
        <f t="shared" si="216"/>
        <v>-</v>
      </c>
      <c r="AJ446" s="29" t="str">
        <f t="shared" si="217"/>
        <v>-</v>
      </c>
      <c r="AK446" s="30" t="str">
        <f t="shared" si="218"/>
        <v>-</v>
      </c>
      <c r="AL446" s="31">
        <f t="shared" si="219"/>
        <v>8</v>
      </c>
      <c r="AM446" s="32">
        <f t="shared" si="220"/>
        <v>0</v>
      </c>
      <c r="AN446" s="29" t="str">
        <f t="shared" si="221"/>
        <v>-</v>
      </c>
      <c r="AO446" s="29" t="str">
        <f t="shared" si="222"/>
        <v>-</v>
      </c>
      <c r="AP446" s="29" t="str">
        <f t="shared" si="223"/>
        <v>-</v>
      </c>
      <c r="AQ446" s="29" t="str">
        <f t="shared" si="224"/>
        <v>-</v>
      </c>
      <c r="AR446" s="29" t="str">
        <f t="shared" si="225"/>
        <v>-</v>
      </c>
      <c r="AS446" s="29" t="str">
        <f t="shared" si="226"/>
        <v>-</v>
      </c>
      <c r="AT446" s="30" t="str">
        <f t="shared" si="227"/>
        <v>-</v>
      </c>
      <c r="AU446" s="31">
        <f t="shared" si="228"/>
        <v>8</v>
      </c>
    </row>
    <row r="447" spans="1:47">
      <c r="A447" s="42"/>
      <c r="B447" s="42"/>
      <c r="C447" s="42"/>
      <c r="D447" s="43"/>
      <c r="E447" s="44"/>
      <c r="F447" s="44"/>
      <c r="G447" s="59"/>
      <c r="H447" s="43"/>
      <c r="I447" s="43"/>
      <c r="J447" s="43"/>
      <c r="K447" s="43"/>
      <c r="L447" s="59"/>
      <c r="M447" s="45" t="str">
        <f t="shared" si="201"/>
        <v/>
      </c>
      <c r="N447" s="45" t="str">
        <f t="shared" si="202"/>
        <v/>
      </c>
      <c r="O447" s="45" t="str">
        <f t="shared" si="203"/>
        <v/>
      </c>
      <c r="P447" s="69"/>
      <c r="Q447" s="70"/>
      <c r="R447" s="70"/>
      <c r="S447" s="45"/>
      <c r="T447" s="45"/>
      <c r="U447" s="45"/>
      <c r="V447" s="46">
        <f t="shared" si="204"/>
        <v>0</v>
      </c>
      <c r="W447" s="47" t="str">
        <f t="shared" si="205"/>
        <v>-</v>
      </c>
      <c r="X447" s="38" t="str">
        <f t="shared" si="211"/>
        <v>-</v>
      </c>
      <c r="Y447" s="45"/>
      <c r="Z447" s="26">
        <f t="shared" si="206"/>
        <v>0</v>
      </c>
      <c r="AA447" s="26" t="str">
        <f t="shared" si="207"/>
        <v>-</v>
      </c>
      <c r="AB447" s="26" t="str">
        <f t="shared" si="208"/>
        <v>-</v>
      </c>
      <c r="AC447" s="26" t="str">
        <f t="shared" si="209"/>
        <v>-</v>
      </c>
      <c r="AD447" s="27" t="str">
        <f t="shared" si="210"/>
        <v>-</v>
      </c>
      <c r="AE447" s="28" t="e">
        <f t="shared" si="212"/>
        <v>#VALUE!</v>
      </c>
      <c r="AF447" s="29" t="str">
        <f t="shared" si="213"/>
        <v>-</v>
      </c>
      <c r="AG447" s="29" t="str">
        <f t="shared" si="214"/>
        <v>-</v>
      </c>
      <c r="AH447" s="29" t="str">
        <f t="shared" si="215"/>
        <v>-</v>
      </c>
      <c r="AI447" s="29" t="str">
        <f t="shared" si="216"/>
        <v>-</v>
      </c>
      <c r="AJ447" s="29" t="str">
        <f t="shared" si="217"/>
        <v>-</v>
      </c>
      <c r="AK447" s="30" t="str">
        <f t="shared" si="218"/>
        <v>-</v>
      </c>
      <c r="AL447" s="31">
        <f t="shared" si="219"/>
        <v>8</v>
      </c>
      <c r="AM447" s="32">
        <f t="shared" si="220"/>
        <v>0</v>
      </c>
      <c r="AN447" s="29" t="str">
        <f t="shared" si="221"/>
        <v>-</v>
      </c>
      <c r="AO447" s="29" t="str">
        <f t="shared" si="222"/>
        <v>-</v>
      </c>
      <c r="AP447" s="29" t="str">
        <f t="shared" si="223"/>
        <v>-</v>
      </c>
      <c r="AQ447" s="29" t="str">
        <f t="shared" si="224"/>
        <v>-</v>
      </c>
      <c r="AR447" s="29" t="str">
        <f t="shared" si="225"/>
        <v>-</v>
      </c>
      <c r="AS447" s="29" t="str">
        <f t="shared" si="226"/>
        <v>-</v>
      </c>
      <c r="AT447" s="30" t="str">
        <f t="shared" si="227"/>
        <v>-</v>
      </c>
      <c r="AU447" s="31">
        <f t="shared" si="228"/>
        <v>8</v>
      </c>
    </row>
    <row r="448" spans="1:47">
      <c r="A448" s="33"/>
      <c r="B448" s="33"/>
      <c r="C448" s="33"/>
      <c r="D448" s="34"/>
      <c r="E448" s="35"/>
      <c r="F448" s="35"/>
      <c r="G448" s="59"/>
      <c r="H448" s="34"/>
      <c r="I448" s="34"/>
      <c r="J448" s="34"/>
      <c r="K448" s="34"/>
      <c r="L448" s="59"/>
      <c r="M448" s="37" t="str">
        <f t="shared" si="201"/>
        <v/>
      </c>
      <c r="N448" s="37" t="str">
        <f t="shared" si="202"/>
        <v/>
      </c>
      <c r="O448" s="37" t="str">
        <f t="shared" si="203"/>
        <v/>
      </c>
      <c r="P448" s="69"/>
      <c r="Q448" s="70"/>
      <c r="R448" s="70"/>
      <c r="S448" s="37"/>
      <c r="T448" s="37"/>
      <c r="U448" s="37"/>
      <c r="V448" s="39">
        <f t="shared" si="204"/>
        <v>0</v>
      </c>
      <c r="W448" s="40" t="str">
        <f t="shared" si="205"/>
        <v>-</v>
      </c>
      <c r="X448" s="38" t="str">
        <f t="shared" si="211"/>
        <v>-</v>
      </c>
      <c r="Y448" s="41"/>
      <c r="Z448" s="26">
        <f t="shared" si="206"/>
        <v>0</v>
      </c>
      <c r="AA448" s="26" t="str">
        <f t="shared" si="207"/>
        <v>-</v>
      </c>
      <c r="AB448" s="26" t="str">
        <f t="shared" si="208"/>
        <v>-</v>
      </c>
      <c r="AC448" s="26" t="str">
        <f t="shared" si="209"/>
        <v>-</v>
      </c>
      <c r="AD448" s="27" t="str">
        <f t="shared" si="210"/>
        <v>-</v>
      </c>
      <c r="AE448" s="28" t="e">
        <f t="shared" si="212"/>
        <v>#VALUE!</v>
      </c>
      <c r="AF448" s="29" t="str">
        <f t="shared" si="213"/>
        <v>-</v>
      </c>
      <c r="AG448" s="29" t="str">
        <f t="shared" si="214"/>
        <v>-</v>
      </c>
      <c r="AH448" s="29" t="str">
        <f t="shared" si="215"/>
        <v>-</v>
      </c>
      <c r="AI448" s="29" t="str">
        <f t="shared" si="216"/>
        <v>-</v>
      </c>
      <c r="AJ448" s="29" t="str">
        <f t="shared" si="217"/>
        <v>-</v>
      </c>
      <c r="AK448" s="30" t="str">
        <f t="shared" si="218"/>
        <v>-</v>
      </c>
      <c r="AL448" s="31">
        <f t="shared" si="219"/>
        <v>8</v>
      </c>
      <c r="AM448" s="32">
        <f t="shared" si="220"/>
        <v>0</v>
      </c>
      <c r="AN448" s="29" t="str">
        <f t="shared" si="221"/>
        <v>-</v>
      </c>
      <c r="AO448" s="29" t="str">
        <f t="shared" si="222"/>
        <v>-</v>
      </c>
      <c r="AP448" s="29" t="str">
        <f t="shared" si="223"/>
        <v>-</v>
      </c>
      <c r="AQ448" s="29" t="str">
        <f t="shared" si="224"/>
        <v>-</v>
      </c>
      <c r="AR448" s="29" t="str">
        <f t="shared" si="225"/>
        <v>-</v>
      </c>
      <c r="AS448" s="29" t="str">
        <f t="shared" si="226"/>
        <v>-</v>
      </c>
      <c r="AT448" s="30" t="str">
        <f t="shared" si="227"/>
        <v>-</v>
      </c>
      <c r="AU448" s="31">
        <f t="shared" si="228"/>
        <v>8</v>
      </c>
    </row>
    <row r="449" spans="1:47">
      <c r="A449" s="42"/>
      <c r="B449" s="42"/>
      <c r="C449" s="42"/>
      <c r="D449" s="43"/>
      <c r="E449" s="44"/>
      <c r="F449" s="44"/>
      <c r="G449" s="59"/>
      <c r="H449" s="43"/>
      <c r="I449" s="43"/>
      <c r="J449" s="43"/>
      <c r="K449" s="43"/>
      <c r="L449" s="59"/>
      <c r="M449" s="45" t="str">
        <f t="shared" si="201"/>
        <v/>
      </c>
      <c r="N449" s="45" t="str">
        <f t="shared" si="202"/>
        <v/>
      </c>
      <c r="O449" s="45" t="str">
        <f t="shared" si="203"/>
        <v/>
      </c>
      <c r="P449" s="69"/>
      <c r="Q449" s="70"/>
      <c r="R449" s="70"/>
      <c r="S449" s="45"/>
      <c r="T449" s="45"/>
      <c r="U449" s="45"/>
      <c r="V449" s="46">
        <f t="shared" si="204"/>
        <v>0</v>
      </c>
      <c r="W449" s="47" t="str">
        <f t="shared" si="205"/>
        <v>-</v>
      </c>
      <c r="X449" s="38" t="str">
        <f t="shared" si="211"/>
        <v>-</v>
      </c>
      <c r="Y449" s="45"/>
      <c r="Z449" s="26">
        <f t="shared" si="206"/>
        <v>0</v>
      </c>
      <c r="AA449" s="26" t="str">
        <f t="shared" si="207"/>
        <v>-</v>
      </c>
      <c r="AB449" s="26" t="str">
        <f t="shared" si="208"/>
        <v>-</v>
      </c>
      <c r="AC449" s="26" t="str">
        <f t="shared" si="209"/>
        <v>-</v>
      </c>
      <c r="AD449" s="27" t="str">
        <f t="shared" si="210"/>
        <v>-</v>
      </c>
      <c r="AE449" s="28" t="e">
        <f t="shared" si="212"/>
        <v>#VALUE!</v>
      </c>
      <c r="AF449" s="29" t="str">
        <f t="shared" si="213"/>
        <v>-</v>
      </c>
      <c r="AG449" s="29" t="str">
        <f t="shared" si="214"/>
        <v>-</v>
      </c>
      <c r="AH449" s="29" t="str">
        <f t="shared" si="215"/>
        <v>-</v>
      </c>
      <c r="AI449" s="29" t="str">
        <f t="shared" si="216"/>
        <v>-</v>
      </c>
      <c r="AJ449" s="29" t="str">
        <f t="shared" si="217"/>
        <v>-</v>
      </c>
      <c r="AK449" s="30" t="str">
        <f t="shared" si="218"/>
        <v>-</v>
      </c>
      <c r="AL449" s="31">
        <f t="shared" si="219"/>
        <v>8</v>
      </c>
      <c r="AM449" s="32">
        <f t="shared" si="220"/>
        <v>0</v>
      </c>
      <c r="AN449" s="29" t="str">
        <f t="shared" si="221"/>
        <v>-</v>
      </c>
      <c r="AO449" s="29" t="str">
        <f t="shared" si="222"/>
        <v>-</v>
      </c>
      <c r="AP449" s="29" t="str">
        <f t="shared" si="223"/>
        <v>-</v>
      </c>
      <c r="AQ449" s="29" t="str">
        <f t="shared" si="224"/>
        <v>-</v>
      </c>
      <c r="AR449" s="29" t="str">
        <f t="shared" si="225"/>
        <v>-</v>
      </c>
      <c r="AS449" s="29" t="str">
        <f t="shared" si="226"/>
        <v>-</v>
      </c>
      <c r="AT449" s="30" t="str">
        <f t="shared" si="227"/>
        <v>-</v>
      </c>
      <c r="AU449" s="31">
        <f t="shared" si="228"/>
        <v>8</v>
      </c>
    </row>
    <row r="450" spans="1:47">
      <c r="A450" s="33"/>
      <c r="B450" s="33"/>
      <c r="C450" s="33"/>
      <c r="D450" s="34"/>
      <c r="E450" s="35"/>
      <c r="F450" s="35"/>
      <c r="G450" s="59"/>
      <c r="H450" s="34"/>
      <c r="I450" s="34"/>
      <c r="J450" s="34"/>
      <c r="K450" s="34"/>
      <c r="L450" s="59"/>
      <c r="M450" s="37" t="str">
        <f t="shared" si="201"/>
        <v/>
      </c>
      <c r="N450" s="37" t="str">
        <f t="shared" si="202"/>
        <v/>
      </c>
      <c r="O450" s="37" t="str">
        <f t="shared" si="203"/>
        <v/>
      </c>
      <c r="P450" s="69"/>
      <c r="Q450" s="70"/>
      <c r="R450" s="70"/>
      <c r="S450" s="37"/>
      <c r="T450" s="37"/>
      <c r="U450" s="37"/>
      <c r="V450" s="39">
        <f t="shared" si="204"/>
        <v>0</v>
      </c>
      <c r="W450" s="40" t="str">
        <f t="shared" si="205"/>
        <v>-</v>
      </c>
      <c r="X450" s="38" t="str">
        <f t="shared" si="211"/>
        <v>-</v>
      </c>
      <c r="Y450" s="41"/>
      <c r="Z450" s="26">
        <f t="shared" si="206"/>
        <v>0</v>
      </c>
      <c r="AA450" s="26" t="str">
        <f t="shared" si="207"/>
        <v>-</v>
      </c>
      <c r="AB450" s="26" t="str">
        <f t="shared" si="208"/>
        <v>-</v>
      </c>
      <c r="AC450" s="26" t="str">
        <f t="shared" si="209"/>
        <v>-</v>
      </c>
      <c r="AD450" s="27" t="str">
        <f t="shared" si="210"/>
        <v>-</v>
      </c>
      <c r="AE450" s="28" t="e">
        <f t="shared" si="212"/>
        <v>#VALUE!</v>
      </c>
      <c r="AF450" s="29" t="str">
        <f t="shared" si="213"/>
        <v>-</v>
      </c>
      <c r="AG450" s="29" t="str">
        <f t="shared" si="214"/>
        <v>-</v>
      </c>
      <c r="AH450" s="29" t="str">
        <f t="shared" si="215"/>
        <v>-</v>
      </c>
      <c r="AI450" s="29" t="str">
        <f t="shared" si="216"/>
        <v>-</v>
      </c>
      <c r="AJ450" s="29" t="str">
        <f t="shared" si="217"/>
        <v>-</v>
      </c>
      <c r="AK450" s="30" t="str">
        <f t="shared" si="218"/>
        <v>-</v>
      </c>
      <c r="AL450" s="31">
        <f t="shared" si="219"/>
        <v>8</v>
      </c>
      <c r="AM450" s="32">
        <f t="shared" si="220"/>
        <v>0</v>
      </c>
      <c r="AN450" s="29" t="str">
        <f t="shared" si="221"/>
        <v>-</v>
      </c>
      <c r="AO450" s="29" t="str">
        <f t="shared" si="222"/>
        <v>-</v>
      </c>
      <c r="AP450" s="29" t="str">
        <f t="shared" si="223"/>
        <v>-</v>
      </c>
      <c r="AQ450" s="29" t="str">
        <f t="shared" si="224"/>
        <v>-</v>
      </c>
      <c r="AR450" s="29" t="str">
        <f t="shared" si="225"/>
        <v>-</v>
      </c>
      <c r="AS450" s="29" t="str">
        <f t="shared" si="226"/>
        <v>-</v>
      </c>
      <c r="AT450" s="30" t="str">
        <f t="shared" si="227"/>
        <v>-</v>
      </c>
      <c r="AU450" s="31">
        <f t="shared" si="228"/>
        <v>8</v>
      </c>
    </row>
    <row r="451" spans="1:47">
      <c r="A451" s="42"/>
      <c r="B451" s="42"/>
      <c r="C451" s="42"/>
      <c r="D451" s="43"/>
      <c r="E451" s="44"/>
      <c r="F451" s="44"/>
      <c r="G451" s="59"/>
      <c r="H451" s="43"/>
      <c r="I451" s="43"/>
      <c r="J451" s="43"/>
      <c r="K451" s="43"/>
      <c r="L451" s="59"/>
      <c r="M451" s="45" t="str">
        <f t="shared" si="201"/>
        <v/>
      </c>
      <c r="N451" s="45" t="str">
        <f t="shared" si="202"/>
        <v/>
      </c>
      <c r="O451" s="45" t="str">
        <f t="shared" si="203"/>
        <v/>
      </c>
      <c r="P451" s="69"/>
      <c r="Q451" s="70"/>
      <c r="R451" s="70"/>
      <c r="S451" s="45"/>
      <c r="T451" s="45"/>
      <c r="U451" s="45"/>
      <c r="V451" s="46">
        <f t="shared" si="204"/>
        <v>0</v>
      </c>
      <c r="W451" s="47" t="str">
        <f t="shared" si="205"/>
        <v>-</v>
      </c>
      <c r="X451" s="38" t="str">
        <f t="shared" si="211"/>
        <v>-</v>
      </c>
      <c r="Y451" s="45"/>
      <c r="Z451" s="26">
        <f t="shared" si="206"/>
        <v>0</v>
      </c>
      <c r="AA451" s="26" t="str">
        <f t="shared" si="207"/>
        <v>-</v>
      </c>
      <c r="AB451" s="26" t="str">
        <f t="shared" si="208"/>
        <v>-</v>
      </c>
      <c r="AC451" s="26" t="str">
        <f t="shared" si="209"/>
        <v>-</v>
      </c>
      <c r="AD451" s="27" t="str">
        <f t="shared" si="210"/>
        <v>-</v>
      </c>
      <c r="AE451" s="28" t="e">
        <f t="shared" si="212"/>
        <v>#VALUE!</v>
      </c>
      <c r="AF451" s="29" t="str">
        <f t="shared" si="213"/>
        <v>-</v>
      </c>
      <c r="AG451" s="29" t="str">
        <f t="shared" si="214"/>
        <v>-</v>
      </c>
      <c r="AH451" s="29" t="str">
        <f t="shared" si="215"/>
        <v>-</v>
      </c>
      <c r="AI451" s="29" t="str">
        <f t="shared" si="216"/>
        <v>-</v>
      </c>
      <c r="AJ451" s="29" t="str">
        <f t="shared" si="217"/>
        <v>-</v>
      </c>
      <c r="AK451" s="30" t="str">
        <f t="shared" si="218"/>
        <v>-</v>
      </c>
      <c r="AL451" s="31">
        <f t="shared" si="219"/>
        <v>8</v>
      </c>
      <c r="AM451" s="32">
        <f t="shared" si="220"/>
        <v>0</v>
      </c>
      <c r="AN451" s="29" t="str">
        <f t="shared" si="221"/>
        <v>-</v>
      </c>
      <c r="AO451" s="29" t="str">
        <f t="shared" si="222"/>
        <v>-</v>
      </c>
      <c r="AP451" s="29" t="str">
        <f t="shared" si="223"/>
        <v>-</v>
      </c>
      <c r="AQ451" s="29" t="str">
        <f t="shared" si="224"/>
        <v>-</v>
      </c>
      <c r="AR451" s="29" t="str">
        <f t="shared" si="225"/>
        <v>-</v>
      </c>
      <c r="AS451" s="29" t="str">
        <f t="shared" si="226"/>
        <v>-</v>
      </c>
      <c r="AT451" s="30" t="str">
        <f t="shared" si="227"/>
        <v>-</v>
      </c>
      <c r="AU451" s="31">
        <f t="shared" si="228"/>
        <v>8</v>
      </c>
    </row>
    <row r="452" spans="1:47">
      <c r="A452" s="33"/>
      <c r="B452" s="33"/>
      <c r="C452" s="33"/>
      <c r="D452" s="34"/>
      <c r="E452" s="35"/>
      <c r="F452" s="35"/>
      <c r="G452" s="59"/>
      <c r="H452" s="34"/>
      <c r="I452" s="34"/>
      <c r="J452" s="34"/>
      <c r="K452" s="34"/>
      <c r="L452" s="59"/>
      <c r="M452" s="37" t="str">
        <f t="shared" si="201"/>
        <v/>
      </c>
      <c r="N452" s="37" t="str">
        <f t="shared" si="202"/>
        <v/>
      </c>
      <c r="O452" s="37" t="str">
        <f t="shared" si="203"/>
        <v/>
      </c>
      <c r="P452" s="69"/>
      <c r="Q452" s="70"/>
      <c r="R452" s="70"/>
      <c r="S452" s="37"/>
      <c r="T452" s="37"/>
      <c r="U452" s="37"/>
      <c r="V452" s="39">
        <f t="shared" si="204"/>
        <v>0</v>
      </c>
      <c r="W452" s="40" t="str">
        <f t="shared" si="205"/>
        <v>-</v>
      </c>
      <c r="X452" s="38" t="str">
        <f t="shared" si="211"/>
        <v>-</v>
      </c>
      <c r="Y452" s="41"/>
      <c r="Z452" s="26">
        <f t="shared" si="206"/>
        <v>0</v>
      </c>
      <c r="AA452" s="26" t="str">
        <f t="shared" si="207"/>
        <v>-</v>
      </c>
      <c r="AB452" s="26" t="str">
        <f t="shared" si="208"/>
        <v>-</v>
      </c>
      <c r="AC452" s="26" t="str">
        <f t="shared" si="209"/>
        <v>-</v>
      </c>
      <c r="AD452" s="27" t="str">
        <f t="shared" si="210"/>
        <v>-</v>
      </c>
      <c r="AE452" s="28" t="e">
        <f t="shared" si="212"/>
        <v>#VALUE!</v>
      </c>
      <c r="AF452" s="29" t="str">
        <f t="shared" si="213"/>
        <v>-</v>
      </c>
      <c r="AG452" s="29" t="str">
        <f t="shared" si="214"/>
        <v>-</v>
      </c>
      <c r="AH452" s="29" t="str">
        <f t="shared" si="215"/>
        <v>-</v>
      </c>
      <c r="AI452" s="29" t="str">
        <f t="shared" si="216"/>
        <v>-</v>
      </c>
      <c r="AJ452" s="29" t="str">
        <f t="shared" si="217"/>
        <v>-</v>
      </c>
      <c r="AK452" s="30" t="str">
        <f t="shared" si="218"/>
        <v>-</v>
      </c>
      <c r="AL452" s="31">
        <f t="shared" si="219"/>
        <v>8</v>
      </c>
      <c r="AM452" s="32">
        <f t="shared" si="220"/>
        <v>0</v>
      </c>
      <c r="AN452" s="29" t="str">
        <f t="shared" si="221"/>
        <v>-</v>
      </c>
      <c r="AO452" s="29" t="str">
        <f t="shared" si="222"/>
        <v>-</v>
      </c>
      <c r="AP452" s="29" t="str">
        <f t="shared" si="223"/>
        <v>-</v>
      </c>
      <c r="AQ452" s="29" t="str">
        <f t="shared" si="224"/>
        <v>-</v>
      </c>
      <c r="AR452" s="29" t="str">
        <f t="shared" si="225"/>
        <v>-</v>
      </c>
      <c r="AS452" s="29" t="str">
        <f t="shared" si="226"/>
        <v>-</v>
      </c>
      <c r="AT452" s="30" t="str">
        <f t="shared" si="227"/>
        <v>-</v>
      </c>
      <c r="AU452" s="31">
        <f t="shared" si="228"/>
        <v>8</v>
      </c>
    </row>
    <row r="453" spans="1:47">
      <c r="A453" s="42"/>
      <c r="B453" s="42"/>
      <c r="C453" s="42"/>
      <c r="D453" s="43"/>
      <c r="E453" s="44"/>
      <c r="F453" s="44"/>
      <c r="G453" s="59"/>
      <c r="H453" s="43"/>
      <c r="I453" s="43"/>
      <c r="J453" s="43"/>
      <c r="K453" s="43"/>
      <c r="L453" s="59"/>
      <c r="M453" s="45" t="str">
        <f t="shared" si="201"/>
        <v/>
      </c>
      <c r="N453" s="45" t="str">
        <f t="shared" si="202"/>
        <v/>
      </c>
      <c r="O453" s="45" t="str">
        <f t="shared" si="203"/>
        <v/>
      </c>
      <c r="P453" s="69"/>
      <c r="Q453" s="70"/>
      <c r="R453" s="70"/>
      <c r="S453" s="45"/>
      <c r="T453" s="45"/>
      <c r="U453" s="45"/>
      <c r="V453" s="46">
        <f t="shared" si="204"/>
        <v>0</v>
      </c>
      <c r="W453" s="47" t="str">
        <f t="shared" si="205"/>
        <v>-</v>
      </c>
      <c r="X453" s="38" t="str">
        <f t="shared" si="211"/>
        <v>-</v>
      </c>
      <c r="Y453" s="45"/>
      <c r="Z453" s="26">
        <f t="shared" si="206"/>
        <v>0</v>
      </c>
      <c r="AA453" s="26" t="str">
        <f t="shared" si="207"/>
        <v>-</v>
      </c>
      <c r="AB453" s="26" t="str">
        <f t="shared" si="208"/>
        <v>-</v>
      </c>
      <c r="AC453" s="26" t="str">
        <f t="shared" si="209"/>
        <v>-</v>
      </c>
      <c r="AD453" s="27" t="str">
        <f t="shared" si="210"/>
        <v>-</v>
      </c>
      <c r="AE453" s="28" t="e">
        <f t="shared" si="212"/>
        <v>#VALUE!</v>
      </c>
      <c r="AF453" s="29" t="str">
        <f t="shared" si="213"/>
        <v>-</v>
      </c>
      <c r="AG453" s="29" t="str">
        <f t="shared" si="214"/>
        <v>-</v>
      </c>
      <c r="AH453" s="29" t="str">
        <f t="shared" si="215"/>
        <v>-</v>
      </c>
      <c r="AI453" s="29" t="str">
        <f t="shared" si="216"/>
        <v>-</v>
      </c>
      <c r="AJ453" s="29" t="str">
        <f t="shared" si="217"/>
        <v>-</v>
      </c>
      <c r="AK453" s="30" t="str">
        <f t="shared" si="218"/>
        <v>-</v>
      </c>
      <c r="AL453" s="31">
        <f t="shared" si="219"/>
        <v>8</v>
      </c>
      <c r="AM453" s="32">
        <f t="shared" si="220"/>
        <v>0</v>
      </c>
      <c r="AN453" s="29" t="str">
        <f t="shared" si="221"/>
        <v>-</v>
      </c>
      <c r="AO453" s="29" t="str">
        <f t="shared" si="222"/>
        <v>-</v>
      </c>
      <c r="AP453" s="29" t="str">
        <f t="shared" si="223"/>
        <v>-</v>
      </c>
      <c r="AQ453" s="29" t="str">
        <f t="shared" si="224"/>
        <v>-</v>
      </c>
      <c r="AR453" s="29" t="str">
        <f t="shared" si="225"/>
        <v>-</v>
      </c>
      <c r="AS453" s="29" t="str">
        <f t="shared" si="226"/>
        <v>-</v>
      </c>
      <c r="AT453" s="30" t="str">
        <f t="shared" si="227"/>
        <v>-</v>
      </c>
      <c r="AU453" s="31">
        <f t="shared" si="228"/>
        <v>8</v>
      </c>
    </row>
    <row r="454" spans="1:47">
      <c r="A454" s="33"/>
      <c r="B454" s="33"/>
      <c r="C454" s="33"/>
      <c r="D454" s="34"/>
      <c r="E454" s="35"/>
      <c r="F454" s="35"/>
      <c r="G454" s="59"/>
      <c r="H454" s="34"/>
      <c r="I454" s="34"/>
      <c r="J454" s="34"/>
      <c r="K454" s="34"/>
      <c r="L454" s="59"/>
      <c r="M454" s="37" t="str">
        <f t="shared" ref="M454:M517" si="229">IF(L454="Beginner","V","")</f>
        <v/>
      </c>
      <c r="N454" s="37" t="str">
        <f t="shared" ref="N454:N517" si="230">IF(L454="Intermediate","V","")</f>
        <v/>
      </c>
      <c r="O454" s="37" t="str">
        <f t="shared" ref="O454:O517" si="231">IF(L454="Advanced","V","")</f>
        <v/>
      </c>
      <c r="P454" s="69"/>
      <c r="Q454" s="70"/>
      <c r="R454" s="70"/>
      <c r="S454" s="37"/>
      <c r="T454" s="37"/>
      <c r="U454" s="37"/>
      <c r="V454" s="39">
        <f t="shared" ref="V454:V517" si="232">AM454*30.48*0.85</f>
        <v>0</v>
      </c>
      <c r="W454" s="40" t="str">
        <f t="shared" ref="W454:W517" si="233">IF(AK454=289,"BLK",
IF(AK454=329,"YEL",
IF(AK454=365,"SIL",
IF(AK454&lt;289,K454,
"-"))))</f>
        <v>-</v>
      </c>
      <c r="X454" s="38" t="str">
        <f t="shared" si="211"/>
        <v>-</v>
      </c>
      <c r="Y454" s="41"/>
      <c r="Z454" s="26">
        <f t="shared" ref="Z454:Z517" si="234">IF(H454&lt;=66,IF(AND(H454&gt;=22,H454&lt;=29),1,
IF(AND(H454&gt;=30,H454&lt;=38),2,
IF(AND(H454&gt;=39,H454&lt;=47),3,
IF(AND(H454&gt;=48,H454&lt;=56),4,
IF(AND(H454&gt;=57,H454&lt;=66),5,))))),"-")</f>
        <v>0</v>
      </c>
      <c r="AA454" s="26" t="str">
        <f t="shared" ref="AA454:AA517" si="235">IF(AND(H454&gt;=67,H454&lt;=147),
IF(AND(H454&gt;=67,H454&lt;=78),6,
IF(AND(H454&gt;=79,H454&lt;=91),7,
IF(AND(H454&gt;=92,H454&lt;=107),8,
IF(AND(H454&gt;=108,H454&lt;=125),9,
IF(AND(H454&gt;=126,H454&lt;=147),10,))))),"-")</f>
        <v>-</v>
      </c>
      <c r="AB454" s="26" t="str">
        <f t="shared" ref="AB454:AB517" si="236">IF(H454&gt;=148,
IF(AND(H454&gt;=148,H454&lt;=174),11,
IF(AND(H454&gt;=175,H454&lt;=209),12,
IF(H454&gt;=210,13,0))),"-")</f>
        <v>-</v>
      </c>
      <c r="AC454" s="26" t="str">
        <f t="shared" ref="AC454:AC517" si="237">IF(SUM(Z454:AB454)=0,"-",SUM(Z454:AB454))</f>
        <v>-</v>
      </c>
      <c r="AD454" s="27" t="str">
        <f t="shared" ref="AD454:AD517" si="238">IF(AND(AM454&lt;=4.85,H454&gt;=92),8,
IF(AND(AM454&gt;=4.86,AM454&lt;=5.1),9,
IF(AND(AM454&gt;=5.11,AM454&lt;=5.42),10,
IF(AND(AM454&gt;=5.5,AM454&lt;=5.85),11,
IF(AND(AM454&gt;=5.86,AM454&lt;=6.4),12,
IF(AM454&gt;=6.41,13,AC454))))))</f>
        <v>-</v>
      </c>
      <c r="AE454" s="28" t="e">
        <f t="shared" si="212"/>
        <v>#VALUE!</v>
      </c>
      <c r="AF454" s="29" t="str">
        <f t="shared" si="213"/>
        <v>-</v>
      </c>
      <c r="AG454" s="29" t="str">
        <f t="shared" si="214"/>
        <v>-</v>
      </c>
      <c r="AH454" s="29" t="str">
        <f t="shared" si="215"/>
        <v>-</v>
      </c>
      <c r="AI454" s="29" t="str">
        <f t="shared" si="216"/>
        <v>-</v>
      </c>
      <c r="AJ454" s="29" t="str">
        <f t="shared" si="217"/>
        <v>-</v>
      </c>
      <c r="AK454" s="30" t="str">
        <f t="shared" si="218"/>
        <v>-</v>
      </c>
      <c r="AL454" s="31">
        <f t="shared" si="219"/>
        <v>8</v>
      </c>
      <c r="AM454" s="32">
        <f t="shared" si="220"/>
        <v>0</v>
      </c>
      <c r="AN454" s="29" t="str">
        <f t="shared" si="221"/>
        <v>-</v>
      </c>
      <c r="AO454" s="29" t="str">
        <f t="shared" si="222"/>
        <v>-</v>
      </c>
      <c r="AP454" s="29" t="str">
        <f t="shared" si="223"/>
        <v>-</v>
      </c>
      <c r="AQ454" s="29" t="str">
        <f t="shared" si="224"/>
        <v>-</v>
      </c>
      <c r="AR454" s="29" t="str">
        <f t="shared" si="225"/>
        <v>-</v>
      </c>
      <c r="AS454" s="29" t="str">
        <f t="shared" si="226"/>
        <v>-</v>
      </c>
      <c r="AT454" s="30" t="str">
        <f t="shared" si="227"/>
        <v>-</v>
      </c>
      <c r="AU454" s="31">
        <f t="shared" si="228"/>
        <v>8</v>
      </c>
    </row>
    <row r="455" spans="1:47">
      <c r="A455" s="42"/>
      <c r="B455" s="42"/>
      <c r="C455" s="42"/>
      <c r="D455" s="43"/>
      <c r="E455" s="44"/>
      <c r="F455" s="44"/>
      <c r="G455" s="59"/>
      <c r="H455" s="43"/>
      <c r="I455" s="43"/>
      <c r="J455" s="43"/>
      <c r="K455" s="43"/>
      <c r="L455" s="59"/>
      <c r="M455" s="45" t="str">
        <f t="shared" si="229"/>
        <v/>
      </c>
      <c r="N455" s="45" t="str">
        <f t="shared" si="230"/>
        <v/>
      </c>
      <c r="O455" s="45" t="str">
        <f t="shared" si="231"/>
        <v/>
      </c>
      <c r="P455" s="69"/>
      <c r="Q455" s="70"/>
      <c r="R455" s="70"/>
      <c r="S455" s="45"/>
      <c r="T455" s="45"/>
      <c r="U455" s="45"/>
      <c r="V455" s="46">
        <f t="shared" si="232"/>
        <v>0</v>
      </c>
      <c r="W455" s="47" t="str">
        <f t="shared" si="233"/>
        <v>-</v>
      </c>
      <c r="X455" s="38" t="str">
        <f t="shared" ref="X455:X518" si="239">IF(AK455=289,"Pink",
IF(AK455=329,"Red",
IF(AK455=365,"Black",
IF(AK455&lt;289,L455,
"-"))))</f>
        <v>-</v>
      </c>
      <c r="Y455" s="45"/>
      <c r="Z455" s="26">
        <f t="shared" si="234"/>
        <v>0</v>
      </c>
      <c r="AA455" s="26" t="str">
        <f t="shared" si="235"/>
        <v>-</v>
      </c>
      <c r="AB455" s="26" t="str">
        <f t="shared" si="236"/>
        <v>-</v>
      </c>
      <c r="AC455" s="26" t="str">
        <f t="shared" si="237"/>
        <v>-</v>
      </c>
      <c r="AD455" s="27" t="str">
        <f t="shared" si="238"/>
        <v>-</v>
      </c>
      <c r="AE455" s="28" t="e">
        <f t="shared" ref="AE455:AE518" si="240">MIN($AC455:$AD455)+IF($D455=0,"#",IF(OR($D455&gt;=50,$D455&lt;=9),-1,0))+IF($M455="V",0,IF($N455="V",1,IF($O455="V",2,"-")))</f>
        <v>#VALUE!</v>
      </c>
      <c r="AF455" s="29" t="str">
        <f t="shared" ref="AF455:AF518" si="241">IF(OR(K455=5,K455=6,K455=7,K455=8),289,"-")</f>
        <v>-</v>
      </c>
      <c r="AG455" s="29" t="str">
        <f t="shared" ref="AG455:AG518" si="242">IF(OR(K455=9,K455=10,K455=11,K455=12),329,"-")</f>
        <v>-</v>
      </c>
      <c r="AH455" s="29" t="str">
        <f t="shared" ref="AH455:AH518" si="243">IF(OR(K455=13,K455=14,K455=15),365,"-")</f>
        <v>-</v>
      </c>
      <c r="AI455" s="29" t="str">
        <f t="shared" ref="AI455:AI518" si="244">IF(OR(K455=1,K455=2,K455=3,K455=4),IF(K455=1,231,
IF(K455=2,241,
IF(K455=3,251,
IF(K455=4,261,"-")))),"-")</f>
        <v>-</v>
      </c>
      <c r="AJ455" s="29" t="str">
        <f t="shared" ref="AJ455:AJ518" si="245">IF(OR(K455=1.1,K455=1.2,K455=1.3),IF(K455=1.1,201,
IF(K455=1.2,221,
IF(K455=1.3,221,"-"))),"-")</f>
        <v>-</v>
      </c>
      <c r="AK455" s="30" t="str">
        <f t="shared" ref="AK455:AK518" si="246">IF(SUM(AF455:AJ455)=0,"-",SUM(AF455:AJ455))</f>
        <v>-</v>
      </c>
      <c r="AL455" s="31">
        <f t="shared" ref="AL455:AL518" si="247">IF(AK455&lt;230,1,
IF(AND(AK455&gt;=231,AK455&lt;=250),2,
IF(AND(AK455&gt;=251,AK455&lt;=270),3,
IF(AND(AK455&gt;=271,AK455&lt;=290),4,
IF(AND(AK455&gt;=291,AK455&lt;=310),5,
IF(AND(AK455&gt;=311,AK455&lt;=330),6,
IF(AND(AK455&gt;=331,AK455&lt;=350),7,
IF(AK455&gt;=351,8,0))))))))</f>
        <v>8</v>
      </c>
      <c r="AM455" s="32">
        <f t="shared" ref="AM455:AM518" si="248">I455+J455/12</f>
        <v>0</v>
      </c>
      <c r="AN455" s="29" t="str">
        <f t="shared" ref="AN455:AN518" si="249">IF(OR($K455=4,$K455=5,$K455=6),288,"-")</f>
        <v>-</v>
      </c>
      <c r="AO455" s="29" t="str">
        <f t="shared" ref="AO455:AO518" si="250">IF(OR($K455=7,$K455=8,$K455=9),318,"-")</f>
        <v>-</v>
      </c>
      <c r="AP455" s="29" t="str">
        <f t="shared" ref="AP455:AP518" si="251">IF(OR($K455=10,$K455=11,$K455=12),348,"-")</f>
        <v>-</v>
      </c>
      <c r="AQ455" s="29" t="str">
        <f t="shared" ref="AQ455:AQ518" si="252">IF(OR($K455=13,$K455&gt;13),368,"-")</f>
        <v>-</v>
      </c>
      <c r="AR455" s="29" t="str">
        <f t="shared" ref="AR455:AR518" si="253">IF(OR($K455=1,$K455=2,$K455=3),IF($K455=1,235,
IF($K455=2,245,
IF($K455=3,255,"-"))),"-")</f>
        <v>-</v>
      </c>
      <c r="AS455" s="29" t="str">
        <f t="shared" ref="AS455:AS518" si="254">IF(OR($K455=1.1,$K455=1.2,$K455=1.3),IF($K455=1.1,205,
IF($K455=1.2,215,
IF($K455=1.3,225,"-"))),"-")</f>
        <v>-</v>
      </c>
      <c r="AT455" s="30" t="str">
        <f t="shared" ref="AT455:AT518" si="255">IF(SUM(AN455:AS455)=0,"-",SUM(AN455:AS455))</f>
        <v>-</v>
      </c>
      <c r="AU455" s="31">
        <f t="shared" ref="AU455:AU518" si="256">IF(AT455&lt;230,1,
IF(AND(AT455&gt;=231,AT455&lt;=250),2,
IF(AND(AT455&gt;=251,AT455&lt;=270),3,
IF(AND(AT455&gt;=271,AT455&lt;=290),4,
IF(AND(AT455&gt;=291,AT455&lt;=310),5,
IF(AND(AT455&gt;=311,AT455&lt;=330),6,
IF(AND(AT455&gt;=331,AT455&lt;=350),7,
IF(AT455&gt;=351,8,0))))))))</f>
        <v>8</v>
      </c>
    </row>
    <row r="456" spans="1:47">
      <c r="A456" s="33"/>
      <c r="B456" s="33"/>
      <c r="C456" s="33"/>
      <c r="D456" s="34"/>
      <c r="E456" s="35"/>
      <c r="F456" s="35"/>
      <c r="G456" s="59"/>
      <c r="H456" s="34"/>
      <c r="I456" s="34"/>
      <c r="J456" s="34"/>
      <c r="K456" s="34"/>
      <c r="L456" s="59"/>
      <c r="M456" s="37" t="str">
        <f t="shared" si="229"/>
        <v/>
      </c>
      <c r="N456" s="37" t="str">
        <f t="shared" si="230"/>
        <v/>
      </c>
      <c r="O456" s="37" t="str">
        <f t="shared" si="231"/>
        <v/>
      </c>
      <c r="P456" s="69"/>
      <c r="Q456" s="70"/>
      <c r="R456" s="70"/>
      <c r="S456" s="37"/>
      <c r="T456" s="37"/>
      <c r="U456" s="37"/>
      <c r="V456" s="39">
        <f t="shared" si="232"/>
        <v>0</v>
      </c>
      <c r="W456" s="40" t="str">
        <f t="shared" si="233"/>
        <v>-</v>
      </c>
      <c r="X456" s="38" t="str">
        <f t="shared" si="239"/>
        <v>-</v>
      </c>
      <c r="Y456" s="41"/>
      <c r="Z456" s="26">
        <f t="shared" si="234"/>
        <v>0</v>
      </c>
      <c r="AA456" s="26" t="str">
        <f t="shared" si="235"/>
        <v>-</v>
      </c>
      <c r="AB456" s="26" t="str">
        <f t="shared" si="236"/>
        <v>-</v>
      </c>
      <c r="AC456" s="26" t="str">
        <f t="shared" si="237"/>
        <v>-</v>
      </c>
      <c r="AD456" s="27" t="str">
        <f t="shared" si="238"/>
        <v>-</v>
      </c>
      <c r="AE456" s="28" t="e">
        <f t="shared" si="240"/>
        <v>#VALUE!</v>
      </c>
      <c r="AF456" s="29" t="str">
        <f t="shared" si="241"/>
        <v>-</v>
      </c>
      <c r="AG456" s="29" t="str">
        <f t="shared" si="242"/>
        <v>-</v>
      </c>
      <c r="AH456" s="29" t="str">
        <f t="shared" si="243"/>
        <v>-</v>
      </c>
      <c r="AI456" s="29" t="str">
        <f t="shared" si="244"/>
        <v>-</v>
      </c>
      <c r="AJ456" s="29" t="str">
        <f t="shared" si="245"/>
        <v>-</v>
      </c>
      <c r="AK456" s="30" t="str">
        <f t="shared" si="246"/>
        <v>-</v>
      </c>
      <c r="AL456" s="31">
        <f t="shared" si="247"/>
        <v>8</v>
      </c>
      <c r="AM456" s="32">
        <f t="shared" si="248"/>
        <v>0</v>
      </c>
      <c r="AN456" s="29" t="str">
        <f t="shared" si="249"/>
        <v>-</v>
      </c>
      <c r="AO456" s="29" t="str">
        <f t="shared" si="250"/>
        <v>-</v>
      </c>
      <c r="AP456" s="29" t="str">
        <f t="shared" si="251"/>
        <v>-</v>
      </c>
      <c r="AQ456" s="29" t="str">
        <f t="shared" si="252"/>
        <v>-</v>
      </c>
      <c r="AR456" s="29" t="str">
        <f t="shared" si="253"/>
        <v>-</v>
      </c>
      <c r="AS456" s="29" t="str">
        <f t="shared" si="254"/>
        <v>-</v>
      </c>
      <c r="AT456" s="30" t="str">
        <f t="shared" si="255"/>
        <v>-</v>
      </c>
      <c r="AU456" s="31">
        <f t="shared" si="256"/>
        <v>8</v>
      </c>
    </row>
    <row r="457" spans="1:47">
      <c r="A457" s="42"/>
      <c r="B457" s="42"/>
      <c r="C457" s="42"/>
      <c r="D457" s="43"/>
      <c r="E457" s="44"/>
      <c r="F457" s="44"/>
      <c r="G457" s="59"/>
      <c r="H457" s="43"/>
      <c r="I457" s="43"/>
      <c r="J457" s="43"/>
      <c r="K457" s="43"/>
      <c r="L457" s="59"/>
      <c r="M457" s="45" t="str">
        <f t="shared" si="229"/>
        <v/>
      </c>
      <c r="N457" s="45" t="str">
        <f t="shared" si="230"/>
        <v/>
      </c>
      <c r="O457" s="45" t="str">
        <f t="shared" si="231"/>
        <v/>
      </c>
      <c r="P457" s="69"/>
      <c r="Q457" s="70"/>
      <c r="R457" s="70"/>
      <c r="S457" s="45"/>
      <c r="T457" s="45"/>
      <c r="U457" s="45"/>
      <c r="V457" s="46">
        <f t="shared" si="232"/>
        <v>0</v>
      </c>
      <c r="W457" s="47" t="str">
        <f t="shared" si="233"/>
        <v>-</v>
      </c>
      <c r="X457" s="38" t="str">
        <f t="shared" si="239"/>
        <v>-</v>
      </c>
      <c r="Y457" s="45"/>
      <c r="Z457" s="26">
        <f t="shared" si="234"/>
        <v>0</v>
      </c>
      <c r="AA457" s="26" t="str">
        <f t="shared" si="235"/>
        <v>-</v>
      </c>
      <c r="AB457" s="26" t="str">
        <f t="shared" si="236"/>
        <v>-</v>
      </c>
      <c r="AC457" s="26" t="str">
        <f t="shared" si="237"/>
        <v>-</v>
      </c>
      <c r="AD457" s="27" t="str">
        <f t="shared" si="238"/>
        <v>-</v>
      </c>
      <c r="AE457" s="28" t="e">
        <f t="shared" si="240"/>
        <v>#VALUE!</v>
      </c>
      <c r="AF457" s="29" t="str">
        <f t="shared" si="241"/>
        <v>-</v>
      </c>
      <c r="AG457" s="29" t="str">
        <f t="shared" si="242"/>
        <v>-</v>
      </c>
      <c r="AH457" s="29" t="str">
        <f t="shared" si="243"/>
        <v>-</v>
      </c>
      <c r="AI457" s="29" t="str">
        <f t="shared" si="244"/>
        <v>-</v>
      </c>
      <c r="AJ457" s="29" t="str">
        <f t="shared" si="245"/>
        <v>-</v>
      </c>
      <c r="AK457" s="30" t="str">
        <f t="shared" si="246"/>
        <v>-</v>
      </c>
      <c r="AL457" s="31">
        <f t="shared" si="247"/>
        <v>8</v>
      </c>
      <c r="AM457" s="32">
        <f t="shared" si="248"/>
        <v>0</v>
      </c>
      <c r="AN457" s="29" t="str">
        <f t="shared" si="249"/>
        <v>-</v>
      </c>
      <c r="AO457" s="29" t="str">
        <f t="shared" si="250"/>
        <v>-</v>
      </c>
      <c r="AP457" s="29" t="str">
        <f t="shared" si="251"/>
        <v>-</v>
      </c>
      <c r="AQ457" s="29" t="str">
        <f t="shared" si="252"/>
        <v>-</v>
      </c>
      <c r="AR457" s="29" t="str">
        <f t="shared" si="253"/>
        <v>-</v>
      </c>
      <c r="AS457" s="29" t="str">
        <f t="shared" si="254"/>
        <v>-</v>
      </c>
      <c r="AT457" s="30" t="str">
        <f t="shared" si="255"/>
        <v>-</v>
      </c>
      <c r="AU457" s="31">
        <f t="shared" si="256"/>
        <v>8</v>
      </c>
    </row>
    <row r="458" spans="1:47">
      <c r="A458" s="33"/>
      <c r="B458" s="33"/>
      <c r="C458" s="33"/>
      <c r="D458" s="34"/>
      <c r="E458" s="35"/>
      <c r="F458" s="35"/>
      <c r="G458" s="59"/>
      <c r="H458" s="34"/>
      <c r="I458" s="34"/>
      <c r="J458" s="34"/>
      <c r="K458" s="34"/>
      <c r="L458" s="59"/>
      <c r="M458" s="37" t="str">
        <f t="shared" si="229"/>
        <v/>
      </c>
      <c r="N458" s="37" t="str">
        <f t="shared" si="230"/>
        <v/>
      </c>
      <c r="O458" s="37" t="str">
        <f t="shared" si="231"/>
        <v/>
      </c>
      <c r="P458" s="69"/>
      <c r="Q458" s="70"/>
      <c r="R458" s="70"/>
      <c r="S458" s="37"/>
      <c r="T458" s="37"/>
      <c r="U458" s="37"/>
      <c r="V458" s="39">
        <f t="shared" si="232"/>
        <v>0</v>
      </c>
      <c r="W458" s="40" t="str">
        <f t="shared" si="233"/>
        <v>-</v>
      </c>
      <c r="X458" s="38" t="str">
        <f t="shared" si="239"/>
        <v>-</v>
      </c>
      <c r="Y458" s="41"/>
      <c r="Z458" s="26">
        <f t="shared" si="234"/>
        <v>0</v>
      </c>
      <c r="AA458" s="26" t="str">
        <f t="shared" si="235"/>
        <v>-</v>
      </c>
      <c r="AB458" s="26" t="str">
        <f t="shared" si="236"/>
        <v>-</v>
      </c>
      <c r="AC458" s="26" t="str">
        <f t="shared" si="237"/>
        <v>-</v>
      </c>
      <c r="AD458" s="27" t="str">
        <f t="shared" si="238"/>
        <v>-</v>
      </c>
      <c r="AE458" s="28" t="e">
        <f t="shared" si="240"/>
        <v>#VALUE!</v>
      </c>
      <c r="AF458" s="29" t="str">
        <f t="shared" si="241"/>
        <v>-</v>
      </c>
      <c r="AG458" s="29" t="str">
        <f t="shared" si="242"/>
        <v>-</v>
      </c>
      <c r="AH458" s="29" t="str">
        <f t="shared" si="243"/>
        <v>-</v>
      </c>
      <c r="AI458" s="29" t="str">
        <f t="shared" si="244"/>
        <v>-</v>
      </c>
      <c r="AJ458" s="29" t="str">
        <f t="shared" si="245"/>
        <v>-</v>
      </c>
      <c r="AK458" s="30" t="str">
        <f t="shared" si="246"/>
        <v>-</v>
      </c>
      <c r="AL458" s="31">
        <f t="shared" si="247"/>
        <v>8</v>
      </c>
      <c r="AM458" s="32">
        <f t="shared" si="248"/>
        <v>0</v>
      </c>
      <c r="AN458" s="29" t="str">
        <f t="shared" si="249"/>
        <v>-</v>
      </c>
      <c r="AO458" s="29" t="str">
        <f t="shared" si="250"/>
        <v>-</v>
      </c>
      <c r="AP458" s="29" t="str">
        <f t="shared" si="251"/>
        <v>-</v>
      </c>
      <c r="AQ458" s="29" t="str">
        <f t="shared" si="252"/>
        <v>-</v>
      </c>
      <c r="AR458" s="29" t="str">
        <f t="shared" si="253"/>
        <v>-</v>
      </c>
      <c r="AS458" s="29" t="str">
        <f t="shared" si="254"/>
        <v>-</v>
      </c>
      <c r="AT458" s="30" t="str">
        <f t="shared" si="255"/>
        <v>-</v>
      </c>
      <c r="AU458" s="31">
        <f t="shared" si="256"/>
        <v>8</v>
      </c>
    </row>
    <row r="459" spans="1:47">
      <c r="A459" s="42"/>
      <c r="B459" s="42"/>
      <c r="C459" s="42"/>
      <c r="D459" s="43"/>
      <c r="E459" s="44"/>
      <c r="F459" s="44"/>
      <c r="G459" s="59"/>
      <c r="H459" s="43"/>
      <c r="I459" s="43"/>
      <c r="J459" s="43"/>
      <c r="K459" s="43"/>
      <c r="L459" s="59"/>
      <c r="M459" s="45" t="str">
        <f t="shared" si="229"/>
        <v/>
      </c>
      <c r="N459" s="45" t="str">
        <f t="shared" si="230"/>
        <v/>
      </c>
      <c r="O459" s="45" t="str">
        <f t="shared" si="231"/>
        <v/>
      </c>
      <c r="P459" s="69"/>
      <c r="Q459" s="70"/>
      <c r="R459" s="70"/>
      <c r="S459" s="45"/>
      <c r="T459" s="45"/>
      <c r="U459" s="45"/>
      <c r="V459" s="46">
        <f t="shared" si="232"/>
        <v>0</v>
      </c>
      <c r="W459" s="47" t="str">
        <f t="shared" si="233"/>
        <v>-</v>
      </c>
      <c r="X459" s="38" t="str">
        <f t="shared" si="239"/>
        <v>-</v>
      </c>
      <c r="Y459" s="45"/>
      <c r="Z459" s="26">
        <f t="shared" si="234"/>
        <v>0</v>
      </c>
      <c r="AA459" s="26" t="str">
        <f t="shared" si="235"/>
        <v>-</v>
      </c>
      <c r="AB459" s="26" t="str">
        <f t="shared" si="236"/>
        <v>-</v>
      </c>
      <c r="AC459" s="26" t="str">
        <f t="shared" si="237"/>
        <v>-</v>
      </c>
      <c r="AD459" s="27" t="str">
        <f t="shared" si="238"/>
        <v>-</v>
      </c>
      <c r="AE459" s="28" t="e">
        <f t="shared" si="240"/>
        <v>#VALUE!</v>
      </c>
      <c r="AF459" s="29" t="str">
        <f t="shared" si="241"/>
        <v>-</v>
      </c>
      <c r="AG459" s="29" t="str">
        <f t="shared" si="242"/>
        <v>-</v>
      </c>
      <c r="AH459" s="29" t="str">
        <f t="shared" si="243"/>
        <v>-</v>
      </c>
      <c r="AI459" s="29" t="str">
        <f t="shared" si="244"/>
        <v>-</v>
      </c>
      <c r="AJ459" s="29" t="str">
        <f t="shared" si="245"/>
        <v>-</v>
      </c>
      <c r="AK459" s="30" t="str">
        <f t="shared" si="246"/>
        <v>-</v>
      </c>
      <c r="AL459" s="31">
        <f t="shared" si="247"/>
        <v>8</v>
      </c>
      <c r="AM459" s="32">
        <f t="shared" si="248"/>
        <v>0</v>
      </c>
      <c r="AN459" s="29" t="str">
        <f t="shared" si="249"/>
        <v>-</v>
      </c>
      <c r="AO459" s="29" t="str">
        <f t="shared" si="250"/>
        <v>-</v>
      </c>
      <c r="AP459" s="29" t="str">
        <f t="shared" si="251"/>
        <v>-</v>
      </c>
      <c r="AQ459" s="29" t="str">
        <f t="shared" si="252"/>
        <v>-</v>
      </c>
      <c r="AR459" s="29" t="str">
        <f t="shared" si="253"/>
        <v>-</v>
      </c>
      <c r="AS459" s="29" t="str">
        <f t="shared" si="254"/>
        <v>-</v>
      </c>
      <c r="AT459" s="30" t="str">
        <f t="shared" si="255"/>
        <v>-</v>
      </c>
      <c r="AU459" s="31">
        <f t="shared" si="256"/>
        <v>8</v>
      </c>
    </row>
    <row r="460" spans="1:47">
      <c r="A460" s="33"/>
      <c r="B460" s="33"/>
      <c r="C460" s="33"/>
      <c r="D460" s="34"/>
      <c r="E460" s="35"/>
      <c r="F460" s="35"/>
      <c r="G460" s="59"/>
      <c r="H460" s="34"/>
      <c r="I460" s="34"/>
      <c r="J460" s="34"/>
      <c r="K460" s="34"/>
      <c r="L460" s="59"/>
      <c r="M460" s="37" t="str">
        <f t="shared" si="229"/>
        <v/>
      </c>
      <c r="N460" s="37" t="str">
        <f t="shared" si="230"/>
        <v/>
      </c>
      <c r="O460" s="37" t="str">
        <f t="shared" si="231"/>
        <v/>
      </c>
      <c r="P460" s="69"/>
      <c r="Q460" s="70"/>
      <c r="R460" s="70"/>
      <c r="S460" s="37"/>
      <c r="T460" s="37"/>
      <c r="U460" s="37"/>
      <c r="V460" s="39">
        <f t="shared" si="232"/>
        <v>0</v>
      </c>
      <c r="W460" s="40" t="str">
        <f t="shared" si="233"/>
        <v>-</v>
      </c>
      <c r="X460" s="38" t="str">
        <f t="shared" si="239"/>
        <v>-</v>
      </c>
      <c r="Y460" s="41"/>
      <c r="Z460" s="26">
        <f t="shared" si="234"/>
        <v>0</v>
      </c>
      <c r="AA460" s="26" t="str">
        <f t="shared" si="235"/>
        <v>-</v>
      </c>
      <c r="AB460" s="26" t="str">
        <f t="shared" si="236"/>
        <v>-</v>
      </c>
      <c r="AC460" s="26" t="str">
        <f t="shared" si="237"/>
        <v>-</v>
      </c>
      <c r="AD460" s="27" t="str">
        <f t="shared" si="238"/>
        <v>-</v>
      </c>
      <c r="AE460" s="28" t="e">
        <f t="shared" si="240"/>
        <v>#VALUE!</v>
      </c>
      <c r="AF460" s="29" t="str">
        <f t="shared" si="241"/>
        <v>-</v>
      </c>
      <c r="AG460" s="29" t="str">
        <f t="shared" si="242"/>
        <v>-</v>
      </c>
      <c r="AH460" s="29" t="str">
        <f t="shared" si="243"/>
        <v>-</v>
      </c>
      <c r="AI460" s="29" t="str">
        <f t="shared" si="244"/>
        <v>-</v>
      </c>
      <c r="AJ460" s="29" t="str">
        <f t="shared" si="245"/>
        <v>-</v>
      </c>
      <c r="AK460" s="30" t="str">
        <f t="shared" si="246"/>
        <v>-</v>
      </c>
      <c r="AL460" s="31">
        <f t="shared" si="247"/>
        <v>8</v>
      </c>
      <c r="AM460" s="32">
        <f t="shared" si="248"/>
        <v>0</v>
      </c>
      <c r="AN460" s="29" t="str">
        <f t="shared" si="249"/>
        <v>-</v>
      </c>
      <c r="AO460" s="29" t="str">
        <f t="shared" si="250"/>
        <v>-</v>
      </c>
      <c r="AP460" s="29" t="str">
        <f t="shared" si="251"/>
        <v>-</v>
      </c>
      <c r="AQ460" s="29" t="str">
        <f t="shared" si="252"/>
        <v>-</v>
      </c>
      <c r="AR460" s="29" t="str">
        <f t="shared" si="253"/>
        <v>-</v>
      </c>
      <c r="AS460" s="29" t="str">
        <f t="shared" si="254"/>
        <v>-</v>
      </c>
      <c r="AT460" s="30" t="str">
        <f t="shared" si="255"/>
        <v>-</v>
      </c>
      <c r="AU460" s="31">
        <f t="shared" si="256"/>
        <v>8</v>
      </c>
    </row>
    <row r="461" spans="1:47">
      <c r="A461" s="42"/>
      <c r="B461" s="42"/>
      <c r="C461" s="42"/>
      <c r="D461" s="43"/>
      <c r="E461" s="44"/>
      <c r="F461" s="44"/>
      <c r="G461" s="59"/>
      <c r="H461" s="43"/>
      <c r="I461" s="43"/>
      <c r="J461" s="43"/>
      <c r="K461" s="43"/>
      <c r="L461" s="59"/>
      <c r="M461" s="45" t="str">
        <f t="shared" si="229"/>
        <v/>
      </c>
      <c r="N461" s="45" t="str">
        <f t="shared" si="230"/>
        <v/>
      </c>
      <c r="O461" s="45" t="str">
        <f t="shared" si="231"/>
        <v/>
      </c>
      <c r="P461" s="69"/>
      <c r="Q461" s="70"/>
      <c r="R461" s="70"/>
      <c r="S461" s="45"/>
      <c r="T461" s="45"/>
      <c r="U461" s="45"/>
      <c r="V461" s="46">
        <f t="shared" si="232"/>
        <v>0</v>
      </c>
      <c r="W461" s="47" t="str">
        <f t="shared" si="233"/>
        <v>-</v>
      </c>
      <c r="X461" s="38" t="str">
        <f t="shared" si="239"/>
        <v>-</v>
      </c>
      <c r="Y461" s="45"/>
      <c r="Z461" s="26">
        <f t="shared" si="234"/>
        <v>0</v>
      </c>
      <c r="AA461" s="26" t="str">
        <f t="shared" si="235"/>
        <v>-</v>
      </c>
      <c r="AB461" s="26" t="str">
        <f t="shared" si="236"/>
        <v>-</v>
      </c>
      <c r="AC461" s="26" t="str">
        <f t="shared" si="237"/>
        <v>-</v>
      </c>
      <c r="AD461" s="27" t="str">
        <f t="shared" si="238"/>
        <v>-</v>
      </c>
      <c r="AE461" s="28" t="e">
        <f t="shared" si="240"/>
        <v>#VALUE!</v>
      </c>
      <c r="AF461" s="29" t="str">
        <f t="shared" si="241"/>
        <v>-</v>
      </c>
      <c r="AG461" s="29" t="str">
        <f t="shared" si="242"/>
        <v>-</v>
      </c>
      <c r="AH461" s="29" t="str">
        <f t="shared" si="243"/>
        <v>-</v>
      </c>
      <c r="AI461" s="29" t="str">
        <f t="shared" si="244"/>
        <v>-</v>
      </c>
      <c r="AJ461" s="29" t="str">
        <f t="shared" si="245"/>
        <v>-</v>
      </c>
      <c r="AK461" s="30" t="str">
        <f t="shared" si="246"/>
        <v>-</v>
      </c>
      <c r="AL461" s="31">
        <f t="shared" si="247"/>
        <v>8</v>
      </c>
      <c r="AM461" s="32">
        <f t="shared" si="248"/>
        <v>0</v>
      </c>
      <c r="AN461" s="29" t="str">
        <f t="shared" si="249"/>
        <v>-</v>
      </c>
      <c r="AO461" s="29" t="str">
        <f t="shared" si="250"/>
        <v>-</v>
      </c>
      <c r="AP461" s="29" t="str">
        <f t="shared" si="251"/>
        <v>-</v>
      </c>
      <c r="AQ461" s="29" t="str">
        <f t="shared" si="252"/>
        <v>-</v>
      </c>
      <c r="AR461" s="29" t="str">
        <f t="shared" si="253"/>
        <v>-</v>
      </c>
      <c r="AS461" s="29" t="str">
        <f t="shared" si="254"/>
        <v>-</v>
      </c>
      <c r="AT461" s="30" t="str">
        <f t="shared" si="255"/>
        <v>-</v>
      </c>
      <c r="AU461" s="31">
        <f t="shared" si="256"/>
        <v>8</v>
      </c>
    </row>
    <row r="462" spans="1:47">
      <c r="A462" s="33"/>
      <c r="B462" s="33"/>
      <c r="C462" s="33"/>
      <c r="D462" s="34"/>
      <c r="E462" s="35"/>
      <c r="F462" s="35"/>
      <c r="G462" s="59"/>
      <c r="H462" s="34"/>
      <c r="I462" s="34"/>
      <c r="J462" s="34"/>
      <c r="K462" s="34"/>
      <c r="L462" s="59"/>
      <c r="M462" s="37" t="str">
        <f t="shared" si="229"/>
        <v/>
      </c>
      <c r="N462" s="37" t="str">
        <f t="shared" si="230"/>
        <v/>
      </c>
      <c r="O462" s="37" t="str">
        <f t="shared" si="231"/>
        <v/>
      </c>
      <c r="P462" s="69"/>
      <c r="Q462" s="70"/>
      <c r="R462" s="70"/>
      <c r="S462" s="37"/>
      <c r="T462" s="37"/>
      <c r="U462" s="37"/>
      <c r="V462" s="39">
        <f t="shared" si="232"/>
        <v>0</v>
      </c>
      <c r="W462" s="40" t="str">
        <f t="shared" si="233"/>
        <v>-</v>
      </c>
      <c r="X462" s="38" t="str">
        <f t="shared" si="239"/>
        <v>-</v>
      </c>
      <c r="Y462" s="41"/>
      <c r="Z462" s="26">
        <f t="shared" si="234"/>
        <v>0</v>
      </c>
      <c r="AA462" s="26" t="str">
        <f t="shared" si="235"/>
        <v>-</v>
      </c>
      <c r="AB462" s="26" t="str">
        <f t="shared" si="236"/>
        <v>-</v>
      </c>
      <c r="AC462" s="26" t="str">
        <f t="shared" si="237"/>
        <v>-</v>
      </c>
      <c r="AD462" s="27" t="str">
        <f t="shared" si="238"/>
        <v>-</v>
      </c>
      <c r="AE462" s="28" t="e">
        <f t="shared" si="240"/>
        <v>#VALUE!</v>
      </c>
      <c r="AF462" s="29" t="str">
        <f t="shared" si="241"/>
        <v>-</v>
      </c>
      <c r="AG462" s="29" t="str">
        <f t="shared" si="242"/>
        <v>-</v>
      </c>
      <c r="AH462" s="29" t="str">
        <f t="shared" si="243"/>
        <v>-</v>
      </c>
      <c r="AI462" s="29" t="str">
        <f t="shared" si="244"/>
        <v>-</v>
      </c>
      <c r="AJ462" s="29" t="str">
        <f t="shared" si="245"/>
        <v>-</v>
      </c>
      <c r="AK462" s="30" t="str">
        <f t="shared" si="246"/>
        <v>-</v>
      </c>
      <c r="AL462" s="31">
        <f t="shared" si="247"/>
        <v>8</v>
      </c>
      <c r="AM462" s="32">
        <f t="shared" si="248"/>
        <v>0</v>
      </c>
      <c r="AN462" s="29" t="str">
        <f t="shared" si="249"/>
        <v>-</v>
      </c>
      <c r="AO462" s="29" t="str">
        <f t="shared" si="250"/>
        <v>-</v>
      </c>
      <c r="AP462" s="29" t="str">
        <f t="shared" si="251"/>
        <v>-</v>
      </c>
      <c r="AQ462" s="29" t="str">
        <f t="shared" si="252"/>
        <v>-</v>
      </c>
      <c r="AR462" s="29" t="str">
        <f t="shared" si="253"/>
        <v>-</v>
      </c>
      <c r="AS462" s="29" t="str">
        <f t="shared" si="254"/>
        <v>-</v>
      </c>
      <c r="AT462" s="30" t="str">
        <f t="shared" si="255"/>
        <v>-</v>
      </c>
      <c r="AU462" s="31">
        <f t="shared" si="256"/>
        <v>8</v>
      </c>
    </row>
    <row r="463" spans="1:47">
      <c r="A463" s="42"/>
      <c r="B463" s="42"/>
      <c r="C463" s="42"/>
      <c r="D463" s="43"/>
      <c r="E463" s="44"/>
      <c r="F463" s="44"/>
      <c r="G463" s="59"/>
      <c r="H463" s="43"/>
      <c r="I463" s="43"/>
      <c r="J463" s="43"/>
      <c r="K463" s="43"/>
      <c r="L463" s="59"/>
      <c r="M463" s="45" t="str">
        <f t="shared" si="229"/>
        <v/>
      </c>
      <c r="N463" s="45" t="str">
        <f t="shared" si="230"/>
        <v/>
      </c>
      <c r="O463" s="45" t="str">
        <f t="shared" si="231"/>
        <v/>
      </c>
      <c r="P463" s="69"/>
      <c r="Q463" s="70"/>
      <c r="R463" s="70"/>
      <c r="S463" s="45"/>
      <c r="T463" s="45"/>
      <c r="U463" s="45"/>
      <c r="V463" s="46">
        <f t="shared" si="232"/>
        <v>0</v>
      </c>
      <c r="W463" s="47" t="str">
        <f t="shared" si="233"/>
        <v>-</v>
      </c>
      <c r="X463" s="38" t="str">
        <f t="shared" si="239"/>
        <v>-</v>
      </c>
      <c r="Y463" s="45"/>
      <c r="Z463" s="26">
        <f t="shared" si="234"/>
        <v>0</v>
      </c>
      <c r="AA463" s="26" t="str">
        <f t="shared" si="235"/>
        <v>-</v>
      </c>
      <c r="AB463" s="26" t="str">
        <f t="shared" si="236"/>
        <v>-</v>
      </c>
      <c r="AC463" s="26" t="str">
        <f t="shared" si="237"/>
        <v>-</v>
      </c>
      <c r="AD463" s="27" t="str">
        <f t="shared" si="238"/>
        <v>-</v>
      </c>
      <c r="AE463" s="28" t="e">
        <f t="shared" si="240"/>
        <v>#VALUE!</v>
      </c>
      <c r="AF463" s="29" t="str">
        <f t="shared" si="241"/>
        <v>-</v>
      </c>
      <c r="AG463" s="29" t="str">
        <f t="shared" si="242"/>
        <v>-</v>
      </c>
      <c r="AH463" s="29" t="str">
        <f t="shared" si="243"/>
        <v>-</v>
      </c>
      <c r="AI463" s="29" t="str">
        <f t="shared" si="244"/>
        <v>-</v>
      </c>
      <c r="AJ463" s="29" t="str">
        <f t="shared" si="245"/>
        <v>-</v>
      </c>
      <c r="AK463" s="30" t="str">
        <f t="shared" si="246"/>
        <v>-</v>
      </c>
      <c r="AL463" s="31">
        <f t="shared" si="247"/>
        <v>8</v>
      </c>
      <c r="AM463" s="32">
        <f t="shared" si="248"/>
        <v>0</v>
      </c>
      <c r="AN463" s="29" t="str">
        <f t="shared" si="249"/>
        <v>-</v>
      </c>
      <c r="AO463" s="29" t="str">
        <f t="shared" si="250"/>
        <v>-</v>
      </c>
      <c r="AP463" s="29" t="str">
        <f t="shared" si="251"/>
        <v>-</v>
      </c>
      <c r="AQ463" s="29" t="str">
        <f t="shared" si="252"/>
        <v>-</v>
      </c>
      <c r="AR463" s="29" t="str">
        <f t="shared" si="253"/>
        <v>-</v>
      </c>
      <c r="AS463" s="29" t="str">
        <f t="shared" si="254"/>
        <v>-</v>
      </c>
      <c r="AT463" s="30" t="str">
        <f t="shared" si="255"/>
        <v>-</v>
      </c>
      <c r="AU463" s="31">
        <f t="shared" si="256"/>
        <v>8</v>
      </c>
    </row>
    <row r="464" spans="1:47">
      <c r="A464" s="33"/>
      <c r="B464" s="33"/>
      <c r="C464" s="33"/>
      <c r="D464" s="34"/>
      <c r="E464" s="35"/>
      <c r="F464" s="35"/>
      <c r="G464" s="59"/>
      <c r="H464" s="34"/>
      <c r="I464" s="34"/>
      <c r="J464" s="34"/>
      <c r="K464" s="34"/>
      <c r="L464" s="59"/>
      <c r="M464" s="37" t="str">
        <f t="shared" si="229"/>
        <v/>
      </c>
      <c r="N464" s="37" t="str">
        <f t="shared" si="230"/>
        <v/>
      </c>
      <c r="O464" s="37" t="str">
        <f t="shared" si="231"/>
        <v/>
      </c>
      <c r="P464" s="69"/>
      <c r="Q464" s="70"/>
      <c r="R464" s="70"/>
      <c r="S464" s="37"/>
      <c r="T464" s="37"/>
      <c r="U464" s="37"/>
      <c r="V464" s="39">
        <f t="shared" si="232"/>
        <v>0</v>
      </c>
      <c r="W464" s="40" t="str">
        <f t="shared" si="233"/>
        <v>-</v>
      </c>
      <c r="X464" s="38" t="str">
        <f t="shared" si="239"/>
        <v>-</v>
      </c>
      <c r="Y464" s="41"/>
      <c r="Z464" s="26">
        <f t="shared" si="234"/>
        <v>0</v>
      </c>
      <c r="AA464" s="26" t="str">
        <f t="shared" si="235"/>
        <v>-</v>
      </c>
      <c r="AB464" s="26" t="str">
        <f t="shared" si="236"/>
        <v>-</v>
      </c>
      <c r="AC464" s="26" t="str">
        <f t="shared" si="237"/>
        <v>-</v>
      </c>
      <c r="AD464" s="27" t="str">
        <f t="shared" si="238"/>
        <v>-</v>
      </c>
      <c r="AE464" s="28" t="e">
        <f t="shared" si="240"/>
        <v>#VALUE!</v>
      </c>
      <c r="AF464" s="29" t="str">
        <f t="shared" si="241"/>
        <v>-</v>
      </c>
      <c r="AG464" s="29" t="str">
        <f t="shared" si="242"/>
        <v>-</v>
      </c>
      <c r="AH464" s="29" t="str">
        <f t="shared" si="243"/>
        <v>-</v>
      </c>
      <c r="AI464" s="29" t="str">
        <f t="shared" si="244"/>
        <v>-</v>
      </c>
      <c r="AJ464" s="29" t="str">
        <f t="shared" si="245"/>
        <v>-</v>
      </c>
      <c r="AK464" s="30" t="str">
        <f t="shared" si="246"/>
        <v>-</v>
      </c>
      <c r="AL464" s="31">
        <f t="shared" si="247"/>
        <v>8</v>
      </c>
      <c r="AM464" s="32">
        <f t="shared" si="248"/>
        <v>0</v>
      </c>
      <c r="AN464" s="29" t="str">
        <f t="shared" si="249"/>
        <v>-</v>
      </c>
      <c r="AO464" s="29" t="str">
        <f t="shared" si="250"/>
        <v>-</v>
      </c>
      <c r="AP464" s="29" t="str">
        <f t="shared" si="251"/>
        <v>-</v>
      </c>
      <c r="AQ464" s="29" t="str">
        <f t="shared" si="252"/>
        <v>-</v>
      </c>
      <c r="AR464" s="29" t="str">
        <f t="shared" si="253"/>
        <v>-</v>
      </c>
      <c r="AS464" s="29" t="str">
        <f t="shared" si="254"/>
        <v>-</v>
      </c>
      <c r="AT464" s="30" t="str">
        <f t="shared" si="255"/>
        <v>-</v>
      </c>
      <c r="AU464" s="31">
        <f t="shared" si="256"/>
        <v>8</v>
      </c>
    </row>
    <row r="465" spans="1:47">
      <c r="A465" s="42"/>
      <c r="B465" s="42"/>
      <c r="C465" s="42"/>
      <c r="D465" s="43"/>
      <c r="E465" s="44"/>
      <c r="F465" s="44"/>
      <c r="G465" s="59"/>
      <c r="H465" s="43"/>
      <c r="I465" s="43"/>
      <c r="J465" s="43"/>
      <c r="K465" s="43"/>
      <c r="L465" s="59"/>
      <c r="M465" s="45" t="str">
        <f t="shared" si="229"/>
        <v/>
      </c>
      <c r="N465" s="45" t="str">
        <f t="shared" si="230"/>
        <v/>
      </c>
      <c r="O465" s="45" t="str">
        <f t="shared" si="231"/>
        <v/>
      </c>
      <c r="P465" s="69"/>
      <c r="Q465" s="70"/>
      <c r="R465" s="70"/>
      <c r="S465" s="45"/>
      <c r="T465" s="45"/>
      <c r="U465" s="45"/>
      <c r="V465" s="46">
        <f t="shared" si="232"/>
        <v>0</v>
      </c>
      <c r="W465" s="47" t="str">
        <f t="shared" si="233"/>
        <v>-</v>
      </c>
      <c r="X465" s="38" t="str">
        <f t="shared" si="239"/>
        <v>-</v>
      </c>
      <c r="Y465" s="45"/>
      <c r="Z465" s="26">
        <f t="shared" si="234"/>
        <v>0</v>
      </c>
      <c r="AA465" s="26" t="str">
        <f t="shared" si="235"/>
        <v>-</v>
      </c>
      <c r="AB465" s="26" t="str">
        <f t="shared" si="236"/>
        <v>-</v>
      </c>
      <c r="AC465" s="26" t="str">
        <f t="shared" si="237"/>
        <v>-</v>
      </c>
      <c r="AD465" s="27" t="str">
        <f t="shared" si="238"/>
        <v>-</v>
      </c>
      <c r="AE465" s="28" t="e">
        <f t="shared" si="240"/>
        <v>#VALUE!</v>
      </c>
      <c r="AF465" s="29" t="str">
        <f t="shared" si="241"/>
        <v>-</v>
      </c>
      <c r="AG465" s="29" t="str">
        <f t="shared" si="242"/>
        <v>-</v>
      </c>
      <c r="AH465" s="29" t="str">
        <f t="shared" si="243"/>
        <v>-</v>
      </c>
      <c r="AI465" s="29" t="str">
        <f t="shared" si="244"/>
        <v>-</v>
      </c>
      <c r="AJ465" s="29" t="str">
        <f t="shared" si="245"/>
        <v>-</v>
      </c>
      <c r="AK465" s="30" t="str">
        <f t="shared" si="246"/>
        <v>-</v>
      </c>
      <c r="AL465" s="31">
        <f t="shared" si="247"/>
        <v>8</v>
      </c>
      <c r="AM465" s="32">
        <f t="shared" si="248"/>
        <v>0</v>
      </c>
      <c r="AN465" s="29" t="str">
        <f t="shared" si="249"/>
        <v>-</v>
      </c>
      <c r="AO465" s="29" t="str">
        <f t="shared" si="250"/>
        <v>-</v>
      </c>
      <c r="AP465" s="29" t="str">
        <f t="shared" si="251"/>
        <v>-</v>
      </c>
      <c r="AQ465" s="29" t="str">
        <f t="shared" si="252"/>
        <v>-</v>
      </c>
      <c r="AR465" s="29" t="str">
        <f t="shared" si="253"/>
        <v>-</v>
      </c>
      <c r="AS465" s="29" t="str">
        <f t="shared" si="254"/>
        <v>-</v>
      </c>
      <c r="AT465" s="30" t="str">
        <f t="shared" si="255"/>
        <v>-</v>
      </c>
      <c r="AU465" s="31">
        <f t="shared" si="256"/>
        <v>8</v>
      </c>
    </row>
    <row r="466" spans="1:47">
      <c r="A466" s="33"/>
      <c r="B466" s="33"/>
      <c r="C466" s="33"/>
      <c r="D466" s="34"/>
      <c r="E466" s="35"/>
      <c r="F466" s="35"/>
      <c r="G466" s="59"/>
      <c r="H466" s="34"/>
      <c r="I466" s="34"/>
      <c r="J466" s="34"/>
      <c r="K466" s="34"/>
      <c r="L466" s="59"/>
      <c r="M466" s="37" t="str">
        <f t="shared" si="229"/>
        <v/>
      </c>
      <c r="N466" s="37" t="str">
        <f t="shared" si="230"/>
        <v/>
      </c>
      <c r="O466" s="37" t="str">
        <f t="shared" si="231"/>
        <v/>
      </c>
      <c r="P466" s="69"/>
      <c r="Q466" s="70"/>
      <c r="R466" s="70"/>
      <c r="S466" s="37"/>
      <c r="T466" s="37"/>
      <c r="U466" s="37"/>
      <c r="V466" s="39">
        <f t="shared" si="232"/>
        <v>0</v>
      </c>
      <c r="W466" s="40" t="str">
        <f t="shared" si="233"/>
        <v>-</v>
      </c>
      <c r="X466" s="38" t="str">
        <f t="shared" si="239"/>
        <v>-</v>
      </c>
      <c r="Y466" s="41"/>
      <c r="Z466" s="26">
        <f t="shared" si="234"/>
        <v>0</v>
      </c>
      <c r="AA466" s="26" t="str">
        <f t="shared" si="235"/>
        <v>-</v>
      </c>
      <c r="AB466" s="26" t="str">
        <f t="shared" si="236"/>
        <v>-</v>
      </c>
      <c r="AC466" s="26" t="str">
        <f t="shared" si="237"/>
        <v>-</v>
      </c>
      <c r="AD466" s="27" t="str">
        <f t="shared" si="238"/>
        <v>-</v>
      </c>
      <c r="AE466" s="28" t="e">
        <f t="shared" si="240"/>
        <v>#VALUE!</v>
      </c>
      <c r="AF466" s="29" t="str">
        <f t="shared" si="241"/>
        <v>-</v>
      </c>
      <c r="AG466" s="29" t="str">
        <f t="shared" si="242"/>
        <v>-</v>
      </c>
      <c r="AH466" s="29" t="str">
        <f t="shared" si="243"/>
        <v>-</v>
      </c>
      <c r="AI466" s="29" t="str">
        <f t="shared" si="244"/>
        <v>-</v>
      </c>
      <c r="AJ466" s="29" t="str">
        <f t="shared" si="245"/>
        <v>-</v>
      </c>
      <c r="AK466" s="30" t="str">
        <f t="shared" si="246"/>
        <v>-</v>
      </c>
      <c r="AL466" s="31">
        <f t="shared" si="247"/>
        <v>8</v>
      </c>
      <c r="AM466" s="32">
        <f t="shared" si="248"/>
        <v>0</v>
      </c>
      <c r="AN466" s="29" t="str">
        <f t="shared" si="249"/>
        <v>-</v>
      </c>
      <c r="AO466" s="29" t="str">
        <f t="shared" si="250"/>
        <v>-</v>
      </c>
      <c r="AP466" s="29" t="str">
        <f t="shared" si="251"/>
        <v>-</v>
      </c>
      <c r="AQ466" s="29" t="str">
        <f t="shared" si="252"/>
        <v>-</v>
      </c>
      <c r="AR466" s="29" t="str">
        <f t="shared" si="253"/>
        <v>-</v>
      </c>
      <c r="AS466" s="29" t="str">
        <f t="shared" si="254"/>
        <v>-</v>
      </c>
      <c r="AT466" s="30" t="str">
        <f t="shared" si="255"/>
        <v>-</v>
      </c>
      <c r="AU466" s="31">
        <f t="shared" si="256"/>
        <v>8</v>
      </c>
    </row>
    <row r="467" spans="1:47">
      <c r="A467" s="42"/>
      <c r="B467" s="42"/>
      <c r="C467" s="42"/>
      <c r="D467" s="43"/>
      <c r="E467" s="44"/>
      <c r="F467" s="44"/>
      <c r="G467" s="59"/>
      <c r="H467" s="43"/>
      <c r="I467" s="43"/>
      <c r="J467" s="43"/>
      <c r="K467" s="43"/>
      <c r="L467" s="59"/>
      <c r="M467" s="45" t="str">
        <f t="shared" si="229"/>
        <v/>
      </c>
      <c r="N467" s="45" t="str">
        <f t="shared" si="230"/>
        <v/>
      </c>
      <c r="O467" s="45" t="str">
        <f t="shared" si="231"/>
        <v/>
      </c>
      <c r="P467" s="69"/>
      <c r="Q467" s="70"/>
      <c r="R467" s="70"/>
      <c r="S467" s="45"/>
      <c r="T467" s="45"/>
      <c r="U467" s="45"/>
      <c r="V467" s="46">
        <f t="shared" si="232"/>
        <v>0</v>
      </c>
      <c r="W467" s="47" t="str">
        <f t="shared" si="233"/>
        <v>-</v>
      </c>
      <c r="X467" s="38" t="str">
        <f t="shared" si="239"/>
        <v>-</v>
      </c>
      <c r="Y467" s="45"/>
      <c r="Z467" s="26">
        <f t="shared" si="234"/>
        <v>0</v>
      </c>
      <c r="AA467" s="26" t="str">
        <f t="shared" si="235"/>
        <v>-</v>
      </c>
      <c r="AB467" s="26" t="str">
        <f t="shared" si="236"/>
        <v>-</v>
      </c>
      <c r="AC467" s="26" t="str">
        <f t="shared" si="237"/>
        <v>-</v>
      </c>
      <c r="AD467" s="27" t="str">
        <f t="shared" si="238"/>
        <v>-</v>
      </c>
      <c r="AE467" s="28" t="e">
        <f t="shared" si="240"/>
        <v>#VALUE!</v>
      </c>
      <c r="AF467" s="29" t="str">
        <f t="shared" si="241"/>
        <v>-</v>
      </c>
      <c r="AG467" s="29" t="str">
        <f t="shared" si="242"/>
        <v>-</v>
      </c>
      <c r="AH467" s="29" t="str">
        <f t="shared" si="243"/>
        <v>-</v>
      </c>
      <c r="AI467" s="29" t="str">
        <f t="shared" si="244"/>
        <v>-</v>
      </c>
      <c r="AJ467" s="29" t="str">
        <f t="shared" si="245"/>
        <v>-</v>
      </c>
      <c r="AK467" s="30" t="str">
        <f t="shared" si="246"/>
        <v>-</v>
      </c>
      <c r="AL467" s="31">
        <f t="shared" si="247"/>
        <v>8</v>
      </c>
      <c r="AM467" s="32">
        <f t="shared" si="248"/>
        <v>0</v>
      </c>
      <c r="AN467" s="29" t="str">
        <f t="shared" si="249"/>
        <v>-</v>
      </c>
      <c r="AO467" s="29" t="str">
        <f t="shared" si="250"/>
        <v>-</v>
      </c>
      <c r="AP467" s="29" t="str">
        <f t="shared" si="251"/>
        <v>-</v>
      </c>
      <c r="AQ467" s="29" t="str">
        <f t="shared" si="252"/>
        <v>-</v>
      </c>
      <c r="AR467" s="29" t="str">
        <f t="shared" si="253"/>
        <v>-</v>
      </c>
      <c r="AS467" s="29" t="str">
        <f t="shared" si="254"/>
        <v>-</v>
      </c>
      <c r="AT467" s="30" t="str">
        <f t="shared" si="255"/>
        <v>-</v>
      </c>
      <c r="AU467" s="31">
        <f t="shared" si="256"/>
        <v>8</v>
      </c>
    </row>
    <row r="468" spans="1:47">
      <c r="A468" s="33"/>
      <c r="B468" s="33"/>
      <c r="C468" s="33"/>
      <c r="D468" s="34"/>
      <c r="E468" s="35"/>
      <c r="F468" s="35"/>
      <c r="G468" s="59"/>
      <c r="H468" s="34"/>
      <c r="I468" s="34"/>
      <c r="J468" s="34"/>
      <c r="K468" s="34"/>
      <c r="L468" s="59"/>
      <c r="M468" s="37" t="str">
        <f t="shared" si="229"/>
        <v/>
      </c>
      <c r="N468" s="37" t="str">
        <f t="shared" si="230"/>
        <v/>
      </c>
      <c r="O468" s="37" t="str">
        <f t="shared" si="231"/>
        <v/>
      </c>
      <c r="P468" s="69"/>
      <c r="Q468" s="70"/>
      <c r="R468" s="70"/>
      <c r="S468" s="37"/>
      <c r="T468" s="37"/>
      <c r="U468" s="37"/>
      <c r="V468" s="39">
        <f t="shared" si="232"/>
        <v>0</v>
      </c>
      <c r="W468" s="40" t="str">
        <f t="shared" si="233"/>
        <v>-</v>
      </c>
      <c r="X468" s="38" t="str">
        <f t="shared" si="239"/>
        <v>-</v>
      </c>
      <c r="Y468" s="41"/>
      <c r="Z468" s="26">
        <f t="shared" si="234"/>
        <v>0</v>
      </c>
      <c r="AA468" s="26" t="str">
        <f t="shared" si="235"/>
        <v>-</v>
      </c>
      <c r="AB468" s="26" t="str">
        <f t="shared" si="236"/>
        <v>-</v>
      </c>
      <c r="AC468" s="26" t="str">
        <f t="shared" si="237"/>
        <v>-</v>
      </c>
      <c r="AD468" s="27" t="str">
        <f t="shared" si="238"/>
        <v>-</v>
      </c>
      <c r="AE468" s="28" t="e">
        <f t="shared" si="240"/>
        <v>#VALUE!</v>
      </c>
      <c r="AF468" s="29" t="str">
        <f t="shared" si="241"/>
        <v>-</v>
      </c>
      <c r="AG468" s="29" t="str">
        <f t="shared" si="242"/>
        <v>-</v>
      </c>
      <c r="AH468" s="29" t="str">
        <f t="shared" si="243"/>
        <v>-</v>
      </c>
      <c r="AI468" s="29" t="str">
        <f t="shared" si="244"/>
        <v>-</v>
      </c>
      <c r="AJ468" s="29" t="str">
        <f t="shared" si="245"/>
        <v>-</v>
      </c>
      <c r="AK468" s="30" t="str">
        <f t="shared" si="246"/>
        <v>-</v>
      </c>
      <c r="AL468" s="31">
        <f t="shared" si="247"/>
        <v>8</v>
      </c>
      <c r="AM468" s="32">
        <f t="shared" si="248"/>
        <v>0</v>
      </c>
      <c r="AN468" s="29" t="str">
        <f t="shared" si="249"/>
        <v>-</v>
      </c>
      <c r="AO468" s="29" t="str">
        <f t="shared" si="250"/>
        <v>-</v>
      </c>
      <c r="AP468" s="29" t="str">
        <f t="shared" si="251"/>
        <v>-</v>
      </c>
      <c r="AQ468" s="29" t="str">
        <f t="shared" si="252"/>
        <v>-</v>
      </c>
      <c r="AR468" s="29" t="str">
        <f t="shared" si="253"/>
        <v>-</v>
      </c>
      <c r="AS468" s="29" t="str">
        <f t="shared" si="254"/>
        <v>-</v>
      </c>
      <c r="AT468" s="30" t="str">
        <f t="shared" si="255"/>
        <v>-</v>
      </c>
      <c r="AU468" s="31">
        <f t="shared" si="256"/>
        <v>8</v>
      </c>
    </row>
    <row r="469" spans="1:47">
      <c r="A469" s="42"/>
      <c r="B469" s="42"/>
      <c r="C469" s="42"/>
      <c r="D469" s="43"/>
      <c r="E469" s="44"/>
      <c r="F469" s="44"/>
      <c r="G469" s="59"/>
      <c r="H469" s="43"/>
      <c r="I469" s="43"/>
      <c r="J469" s="43"/>
      <c r="K469" s="43"/>
      <c r="L469" s="59"/>
      <c r="M469" s="45" t="str">
        <f t="shared" si="229"/>
        <v/>
      </c>
      <c r="N469" s="45" t="str">
        <f t="shared" si="230"/>
        <v/>
      </c>
      <c r="O469" s="45" t="str">
        <f t="shared" si="231"/>
        <v/>
      </c>
      <c r="P469" s="69"/>
      <c r="Q469" s="70"/>
      <c r="R469" s="70"/>
      <c r="S469" s="45"/>
      <c r="T469" s="45"/>
      <c r="U469" s="45"/>
      <c r="V469" s="46">
        <f t="shared" si="232"/>
        <v>0</v>
      </c>
      <c r="W469" s="47" t="str">
        <f t="shared" si="233"/>
        <v>-</v>
      </c>
      <c r="X469" s="38" t="str">
        <f t="shared" si="239"/>
        <v>-</v>
      </c>
      <c r="Y469" s="45"/>
      <c r="Z469" s="26">
        <f t="shared" si="234"/>
        <v>0</v>
      </c>
      <c r="AA469" s="26" t="str">
        <f t="shared" si="235"/>
        <v>-</v>
      </c>
      <c r="AB469" s="26" t="str">
        <f t="shared" si="236"/>
        <v>-</v>
      </c>
      <c r="AC469" s="26" t="str">
        <f t="shared" si="237"/>
        <v>-</v>
      </c>
      <c r="AD469" s="27" t="str">
        <f t="shared" si="238"/>
        <v>-</v>
      </c>
      <c r="AE469" s="28" t="e">
        <f t="shared" si="240"/>
        <v>#VALUE!</v>
      </c>
      <c r="AF469" s="29" t="str">
        <f t="shared" si="241"/>
        <v>-</v>
      </c>
      <c r="AG469" s="29" t="str">
        <f t="shared" si="242"/>
        <v>-</v>
      </c>
      <c r="AH469" s="29" t="str">
        <f t="shared" si="243"/>
        <v>-</v>
      </c>
      <c r="AI469" s="29" t="str">
        <f t="shared" si="244"/>
        <v>-</v>
      </c>
      <c r="AJ469" s="29" t="str">
        <f t="shared" si="245"/>
        <v>-</v>
      </c>
      <c r="AK469" s="30" t="str">
        <f t="shared" si="246"/>
        <v>-</v>
      </c>
      <c r="AL469" s="31">
        <f t="shared" si="247"/>
        <v>8</v>
      </c>
      <c r="AM469" s="32">
        <f t="shared" si="248"/>
        <v>0</v>
      </c>
      <c r="AN469" s="29" t="str">
        <f t="shared" si="249"/>
        <v>-</v>
      </c>
      <c r="AO469" s="29" t="str">
        <f t="shared" si="250"/>
        <v>-</v>
      </c>
      <c r="AP469" s="29" t="str">
        <f t="shared" si="251"/>
        <v>-</v>
      </c>
      <c r="AQ469" s="29" t="str">
        <f t="shared" si="252"/>
        <v>-</v>
      </c>
      <c r="AR469" s="29" t="str">
        <f t="shared" si="253"/>
        <v>-</v>
      </c>
      <c r="AS469" s="29" t="str">
        <f t="shared" si="254"/>
        <v>-</v>
      </c>
      <c r="AT469" s="30" t="str">
        <f t="shared" si="255"/>
        <v>-</v>
      </c>
      <c r="AU469" s="31">
        <f t="shared" si="256"/>
        <v>8</v>
      </c>
    </row>
    <row r="470" spans="1:47">
      <c r="A470" s="33"/>
      <c r="B470" s="33"/>
      <c r="C470" s="33"/>
      <c r="D470" s="34"/>
      <c r="E470" s="35"/>
      <c r="F470" s="35"/>
      <c r="G470" s="59"/>
      <c r="H470" s="34"/>
      <c r="I470" s="34"/>
      <c r="J470" s="34"/>
      <c r="K470" s="34"/>
      <c r="L470" s="59"/>
      <c r="M470" s="37" t="str">
        <f t="shared" si="229"/>
        <v/>
      </c>
      <c r="N470" s="37" t="str">
        <f t="shared" si="230"/>
        <v/>
      </c>
      <c r="O470" s="37" t="str">
        <f t="shared" si="231"/>
        <v/>
      </c>
      <c r="P470" s="69"/>
      <c r="Q470" s="70"/>
      <c r="R470" s="70"/>
      <c r="S470" s="37"/>
      <c r="T470" s="37"/>
      <c r="U470" s="37"/>
      <c r="V470" s="39">
        <f t="shared" si="232"/>
        <v>0</v>
      </c>
      <c r="W470" s="40" t="str">
        <f t="shared" si="233"/>
        <v>-</v>
      </c>
      <c r="X470" s="38" t="str">
        <f t="shared" si="239"/>
        <v>-</v>
      </c>
      <c r="Y470" s="41"/>
      <c r="Z470" s="26">
        <f t="shared" si="234"/>
        <v>0</v>
      </c>
      <c r="AA470" s="26" t="str">
        <f t="shared" si="235"/>
        <v>-</v>
      </c>
      <c r="AB470" s="26" t="str">
        <f t="shared" si="236"/>
        <v>-</v>
      </c>
      <c r="AC470" s="26" t="str">
        <f t="shared" si="237"/>
        <v>-</v>
      </c>
      <c r="AD470" s="27" t="str">
        <f t="shared" si="238"/>
        <v>-</v>
      </c>
      <c r="AE470" s="28" t="e">
        <f t="shared" si="240"/>
        <v>#VALUE!</v>
      </c>
      <c r="AF470" s="29" t="str">
        <f t="shared" si="241"/>
        <v>-</v>
      </c>
      <c r="AG470" s="29" t="str">
        <f t="shared" si="242"/>
        <v>-</v>
      </c>
      <c r="AH470" s="29" t="str">
        <f t="shared" si="243"/>
        <v>-</v>
      </c>
      <c r="AI470" s="29" t="str">
        <f t="shared" si="244"/>
        <v>-</v>
      </c>
      <c r="AJ470" s="29" t="str">
        <f t="shared" si="245"/>
        <v>-</v>
      </c>
      <c r="AK470" s="30" t="str">
        <f t="shared" si="246"/>
        <v>-</v>
      </c>
      <c r="AL470" s="31">
        <f t="shared" si="247"/>
        <v>8</v>
      </c>
      <c r="AM470" s="32">
        <f t="shared" si="248"/>
        <v>0</v>
      </c>
      <c r="AN470" s="29" t="str">
        <f t="shared" si="249"/>
        <v>-</v>
      </c>
      <c r="AO470" s="29" t="str">
        <f t="shared" si="250"/>
        <v>-</v>
      </c>
      <c r="AP470" s="29" t="str">
        <f t="shared" si="251"/>
        <v>-</v>
      </c>
      <c r="AQ470" s="29" t="str">
        <f t="shared" si="252"/>
        <v>-</v>
      </c>
      <c r="AR470" s="29" t="str">
        <f t="shared" si="253"/>
        <v>-</v>
      </c>
      <c r="AS470" s="29" t="str">
        <f t="shared" si="254"/>
        <v>-</v>
      </c>
      <c r="AT470" s="30" t="str">
        <f t="shared" si="255"/>
        <v>-</v>
      </c>
      <c r="AU470" s="31">
        <f t="shared" si="256"/>
        <v>8</v>
      </c>
    </row>
    <row r="471" spans="1:47">
      <c r="A471" s="42"/>
      <c r="B471" s="42"/>
      <c r="C471" s="42"/>
      <c r="D471" s="43"/>
      <c r="E471" s="44"/>
      <c r="F471" s="44"/>
      <c r="G471" s="59"/>
      <c r="H471" s="43"/>
      <c r="I471" s="43"/>
      <c r="J471" s="43"/>
      <c r="K471" s="43"/>
      <c r="L471" s="59"/>
      <c r="M471" s="45" t="str">
        <f t="shared" si="229"/>
        <v/>
      </c>
      <c r="N471" s="45" t="str">
        <f t="shared" si="230"/>
        <v/>
      </c>
      <c r="O471" s="45" t="str">
        <f t="shared" si="231"/>
        <v/>
      </c>
      <c r="P471" s="69"/>
      <c r="Q471" s="70"/>
      <c r="R471" s="70"/>
      <c r="S471" s="45"/>
      <c r="T471" s="45"/>
      <c r="U471" s="45"/>
      <c r="V471" s="46">
        <f t="shared" si="232"/>
        <v>0</v>
      </c>
      <c r="W471" s="47" t="str">
        <f t="shared" si="233"/>
        <v>-</v>
      </c>
      <c r="X471" s="38" t="str">
        <f t="shared" si="239"/>
        <v>-</v>
      </c>
      <c r="Y471" s="45"/>
      <c r="Z471" s="26">
        <f t="shared" si="234"/>
        <v>0</v>
      </c>
      <c r="AA471" s="26" t="str">
        <f t="shared" si="235"/>
        <v>-</v>
      </c>
      <c r="AB471" s="26" t="str">
        <f t="shared" si="236"/>
        <v>-</v>
      </c>
      <c r="AC471" s="26" t="str">
        <f t="shared" si="237"/>
        <v>-</v>
      </c>
      <c r="AD471" s="27" t="str">
        <f t="shared" si="238"/>
        <v>-</v>
      </c>
      <c r="AE471" s="28" t="e">
        <f t="shared" si="240"/>
        <v>#VALUE!</v>
      </c>
      <c r="AF471" s="29" t="str">
        <f t="shared" si="241"/>
        <v>-</v>
      </c>
      <c r="AG471" s="29" t="str">
        <f t="shared" si="242"/>
        <v>-</v>
      </c>
      <c r="AH471" s="29" t="str">
        <f t="shared" si="243"/>
        <v>-</v>
      </c>
      <c r="AI471" s="29" t="str">
        <f t="shared" si="244"/>
        <v>-</v>
      </c>
      <c r="AJ471" s="29" t="str">
        <f t="shared" si="245"/>
        <v>-</v>
      </c>
      <c r="AK471" s="30" t="str">
        <f t="shared" si="246"/>
        <v>-</v>
      </c>
      <c r="AL471" s="31">
        <f t="shared" si="247"/>
        <v>8</v>
      </c>
      <c r="AM471" s="32">
        <f t="shared" si="248"/>
        <v>0</v>
      </c>
      <c r="AN471" s="29" t="str">
        <f t="shared" si="249"/>
        <v>-</v>
      </c>
      <c r="AO471" s="29" t="str">
        <f t="shared" si="250"/>
        <v>-</v>
      </c>
      <c r="AP471" s="29" t="str">
        <f t="shared" si="251"/>
        <v>-</v>
      </c>
      <c r="AQ471" s="29" t="str">
        <f t="shared" si="252"/>
        <v>-</v>
      </c>
      <c r="AR471" s="29" t="str">
        <f t="shared" si="253"/>
        <v>-</v>
      </c>
      <c r="AS471" s="29" t="str">
        <f t="shared" si="254"/>
        <v>-</v>
      </c>
      <c r="AT471" s="30" t="str">
        <f t="shared" si="255"/>
        <v>-</v>
      </c>
      <c r="AU471" s="31">
        <f t="shared" si="256"/>
        <v>8</v>
      </c>
    </row>
    <row r="472" spans="1:47">
      <c r="A472" s="33"/>
      <c r="B472" s="33"/>
      <c r="C472" s="33"/>
      <c r="D472" s="34"/>
      <c r="E472" s="35"/>
      <c r="F472" s="35"/>
      <c r="G472" s="59"/>
      <c r="H472" s="34"/>
      <c r="I472" s="34"/>
      <c r="J472" s="34"/>
      <c r="K472" s="34"/>
      <c r="L472" s="59"/>
      <c r="M472" s="37" t="str">
        <f t="shared" si="229"/>
        <v/>
      </c>
      <c r="N472" s="37" t="str">
        <f t="shared" si="230"/>
        <v/>
      </c>
      <c r="O472" s="37" t="str">
        <f t="shared" si="231"/>
        <v/>
      </c>
      <c r="P472" s="69"/>
      <c r="Q472" s="70"/>
      <c r="R472" s="70"/>
      <c r="S472" s="37"/>
      <c r="T472" s="37"/>
      <c r="U472" s="37"/>
      <c r="V472" s="39">
        <f t="shared" si="232"/>
        <v>0</v>
      </c>
      <c r="W472" s="40" t="str">
        <f t="shared" si="233"/>
        <v>-</v>
      </c>
      <c r="X472" s="38" t="str">
        <f t="shared" si="239"/>
        <v>-</v>
      </c>
      <c r="Y472" s="41"/>
      <c r="Z472" s="26">
        <f t="shared" si="234"/>
        <v>0</v>
      </c>
      <c r="AA472" s="26" t="str">
        <f t="shared" si="235"/>
        <v>-</v>
      </c>
      <c r="AB472" s="26" t="str">
        <f t="shared" si="236"/>
        <v>-</v>
      </c>
      <c r="AC472" s="26" t="str">
        <f t="shared" si="237"/>
        <v>-</v>
      </c>
      <c r="AD472" s="27" t="str">
        <f t="shared" si="238"/>
        <v>-</v>
      </c>
      <c r="AE472" s="28" t="e">
        <f t="shared" si="240"/>
        <v>#VALUE!</v>
      </c>
      <c r="AF472" s="29" t="str">
        <f t="shared" si="241"/>
        <v>-</v>
      </c>
      <c r="AG472" s="29" t="str">
        <f t="shared" si="242"/>
        <v>-</v>
      </c>
      <c r="AH472" s="29" t="str">
        <f t="shared" si="243"/>
        <v>-</v>
      </c>
      <c r="AI472" s="29" t="str">
        <f t="shared" si="244"/>
        <v>-</v>
      </c>
      <c r="AJ472" s="29" t="str">
        <f t="shared" si="245"/>
        <v>-</v>
      </c>
      <c r="AK472" s="30" t="str">
        <f t="shared" si="246"/>
        <v>-</v>
      </c>
      <c r="AL472" s="31">
        <f t="shared" si="247"/>
        <v>8</v>
      </c>
      <c r="AM472" s="32">
        <f t="shared" si="248"/>
        <v>0</v>
      </c>
      <c r="AN472" s="29" t="str">
        <f t="shared" si="249"/>
        <v>-</v>
      </c>
      <c r="AO472" s="29" t="str">
        <f t="shared" si="250"/>
        <v>-</v>
      </c>
      <c r="AP472" s="29" t="str">
        <f t="shared" si="251"/>
        <v>-</v>
      </c>
      <c r="AQ472" s="29" t="str">
        <f t="shared" si="252"/>
        <v>-</v>
      </c>
      <c r="AR472" s="29" t="str">
        <f t="shared" si="253"/>
        <v>-</v>
      </c>
      <c r="AS472" s="29" t="str">
        <f t="shared" si="254"/>
        <v>-</v>
      </c>
      <c r="AT472" s="30" t="str">
        <f t="shared" si="255"/>
        <v>-</v>
      </c>
      <c r="AU472" s="31">
        <f t="shared" si="256"/>
        <v>8</v>
      </c>
    </row>
    <row r="473" spans="1:47">
      <c r="A473" s="42"/>
      <c r="B473" s="42"/>
      <c r="C473" s="42"/>
      <c r="D473" s="43"/>
      <c r="E473" s="44"/>
      <c r="F473" s="44"/>
      <c r="G473" s="59"/>
      <c r="H473" s="43"/>
      <c r="I473" s="43"/>
      <c r="J473" s="43"/>
      <c r="K473" s="43"/>
      <c r="L473" s="59"/>
      <c r="M473" s="45" t="str">
        <f t="shared" si="229"/>
        <v/>
      </c>
      <c r="N473" s="45" t="str">
        <f t="shared" si="230"/>
        <v/>
      </c>
      <c r="O473" s="45" t="str">
        <f t="shared" si="231"/>
        <v/>
      </c>
      <c r="P473" s="69"/>
      <c r="Q473" s="70"/>
      <c r="R473" s="70"/>
      <c r="S473" s="45"/>
      <c r="T473" s="45"/>
      <c r="U473" s="45"/>
      <c r="V473" s="46">
        <f t="shared" si="232"/>
        <v>0</v>
      </c>
      <c r="W473" s="47" t="str">
        <f t="shared" si="233"/>
        <v>-</v>
      </c>
      <c r="X473" s="38" t="str">
        <f t="shared" si="239"/>
        <v>-</v>
      </c>
      <c r="Y473" s="45"/>
      <c r="Z473" s="26">
        <f t="shared" si="234"/>
        <v>0</v>
      </c>
      <c r="AA473" s="26" t="str">
        <f t="shared" si="235"/>
        <v>-</v>
      </c>
      <c r="AB473" s="26" t="str">
        <f t="shared" si="236"/>
        <v>-</v>
      </c>
      <c r="AC473" s="26" t="str">
        <f t="shared" si="237"/>
        <v>-</v>
      </c>
      <c r="AD473" s="27" t="str">
        <f t="shared" si="238"/>
        <v>-</v>
      </c>
      <c r="AE473" s="28" t="e">
        <f t="shared" si="240"/>
        <v>#VALUE!</v>
      </c>
      <c r="AF473" s="29" t="str">
        <f t="shared" si="241"/>
        <v>-</v>
      </c>
      <c r="AG473" s="29" t="str">
        <f t="shared" si="242"/>
        <v>-</v>
      </c>
      <c r="AH473" s="29" t="str">
        <f t="shared" si="243"/>
        <v>-</v>
      </c>
      <c r="AI473" s="29" t="str">
        <f t="shared" si="244"/>
        <v>-</v>
      </c>
      <c r="AJ473" s="29" t="str">
        <f t="shared" si="245"/>
        <v>-</v>
      </c>
      <c r="AK473" s="30" t="str">
        <f t="shared" si="246"/>
        <v>-</v>
      </c>
      <c r="AL473" s="31">
        <f t="shared" si="247"/>
        <v>8</v>
      </c>
      <c r="AM473" s="32">
        <f t="shared" si="248"/>
        <v>0</v>
      </c>
      <c r="AN473" s="29" t="str">
        <f t="shared" si="249"/>
        <v>-</v>
      </c>
      <c r="AO473" s="29" t="str">
        <f t="shared" si="250"/>
        <v>-</v>
      </c>
      <c r="AP473" s="29" t="str">
        <f t="shared" si="251"/>
        <v>-</v>
      </c>
      <c r="AQ473" s="29" t="str">
        <f t="shared" si="252"/>
        <v>-</v>
      </c>
      <c r="AR473" s="29" t="str">
        <f t="shared" si="253"/>
        <v>-</v>
      </c>
      <c r="AS473" s="29" t="str">
        <f t="shared" si="254"/>
        <v>-</v>
      </c>
      <c r="AT473" s="30" t="str">
        <f t="shared" si="255"/>
        <v>-</v>
      </c>
      <c r="AU473" s="31">
        <f t="shared" si="256"/>
        <v>8</v>
      </c>
    </row>
    <row r="474" spans="1:47">
      <c r="A474" s="33"/>
      <c r="B474" s="33"/>
      <c r="C474" s="33"/>
      <c r="D474" s="34"/>
      <c r="E474" s="35"/>
      <c r="F474" s="35"/>
      <c r="G474" s="59"/>
      <c r="H474" s="34"/>
      <c r="I474" s="34"/>
      <c r="J474" s="34"/>
      <c r="K474" s="34"/>
      <c r="L474" s="59"/>
      <c r="M474" s="37" t="str">
        <f t="shared" si="229"/>
        <v/>
      </c>
      <c r="N474" s="37" t="str">
        <f t="shared" si="230"/>
        <v/>
      </c>
      <c r="O474" s="37" t="str">
        <f t="shared" si="231"/>
        <v/>
      </c>
      <c r="P474" s="69"/>
      <c r="Q474" s="70"/>
      <c r="R474" s="70"/>
      <c r="S474" s="37"/>
      <c r="T474" s="37"/>
      <c r="U474" s="37"/>
      <c r="V474" s="39">
        <f t="shared" si="232"/>
        <v>0</v>
      </c>
      <c r="W474" s="40" t="str">
        <f t="shared" si="233"/>
        <v>-</v>
      </c>
      <c r="X474" s="38" t="str">
        <f t="shared" si="239"/>
        <v>-</v>
      </c>
      <c r="Y474" s="41"/>
      <c r="Z474" s="26">
        <f t="shared" si="234"/>
        <v>0</v>
      </c>
      <c r="AA474" s="26" t="str">
        <f t="shared" si="235"/>
        <v>-</v>
      </c>
      <c r="AB474" s="26" t="str">
        <f t="shared" si="236"/>
        <v>-</v>
      </c>
      <c r="AC474" s="26" t="str">
        <f t="shared" si="237"/>
        <v>-</v>
      </c>
      <c r="AD474" s="27" t="str">
        <f t="shared" si="238"/>
        <v>-</v>
      </c>
      <c r="AE474" s="28" t="e">
        <f t="shared" si="240"/>
        <v>#VALUE!</v>
      </c>
      <c r="AF474" s="29" t="str">
        <f t="shared" si="241"/>
        <v>-</v>
      </c>
      <c r="AG474" s="29" t="str">
        <f t="shared" si="242"/>
        <v>-</v>
      </c>
      <c r="AH474" s="29" t="str">
        <f t="shared" si="243"/>
        <v>-</v>
      </c>
      <c r="AI474" s="29" t="str">
        <f t="shared" si="244"/>
        <v>-</v>
      </c>
      <c r="AJ474" s="29" t="str">
        <f t="shared" si="245"/>
        <v>-</v>
      </c>
      <c r="AK474" s="30" t="str">
        <f t="shared" si="246"/>
        <v>-</v>
      </c>
      <c r="AL474" s="31">
        <f t="shared" si="247"/>
        <v>8</v>
      </c>
      <c r="AM474" s="32">
        <f t="shared" si="248"/>
        <v>0</v>
      </c>
      <c r="AN474" s="29" t="str">
        <f t="shared" si="249"/>
        <v>-</v>
      </c>
      <c r="AO474" s="29" t="str">
        <f t="shared" si="250"/>
        <v>-</v>
      </c>
      <c r="AP474" s="29" t="str">
        <f t="shared" si="251"/>
        <v>-</v>
      </c>
      <c r="AQ474" s="29" t="str">
        <f t="shared" si="252"/>
        <v>-</v>
      </c>
      <c r="AR474" s="29" t="str">
        <f t="shared" si="253"/>
        <v>-</v>
      </c>
      <c r="AS474" s="29" t="str">
        <f t="shared" si="254"/>
        <v>-</v>
      </c>
      <c r="AT474" s="30" t="str">
        <f t="shared" si="255"/>
        <v>-</v>
      </c>
      <c r="AU474" s="31">
        <f t="shared" si="256"/>
        <v>8</v>
      </c>
    </row>
    <row r="475" spans="1:47">
      <c r="A475" s="42"/>
      <c r="B475" s="42"/>
      <c r="C475" s="42"/>
      <c r="D475" s="43"/>
      <c r="E475" s="44"/>
      <c r="F475" s="44"/>
      <c r="G475" s="59"/>
      <c r="H475" s="43"/>
      <c r="I475" s="43"/>
      <c r="J475" s="43"/>
      <c r="K475" s="43"/>
      <c r="L475" s="59"/>
      <c r="M475" s="45" t="str">
        <f t="shared" si="229"/>
        <v/>
      </c>
      <c r="N475" s="45" t="str">
        <f t="shared" si="230"/>
        <v/>
      </c>
      <c r="O475" s="45" t="str">
        <f t="shared" si="231"/>
        <v/>
      </c>
      <c r="P475" s="69"/>
      <c r="Q475" s="70"/>
      <c r="R475" s="70"/>
      <c r="S475" s="45"/>
      <c r="T475" s="45"/>
      <c r="U475" s="45"/>
      <c r="V475" s="46">
        <f t="shared" si="232"/>
        <v>0</v>
      </c>
      <c r="W475" s="47" t="str">
        <f t="shared" si="233"/>
        <v>-</v>
      </c>
      <c r="X475" s="38" t="str">
        <f t="shared" si="239"/>
        <v>-</v>
      </c>
      <c r="Y475" s="45"/>
      <c r="Z475" s="26">
        <f t="shared" si="234"/>
        <v>0</v>
      </c>
      <c r="AA475" s="26" t="str">
        <f t="shared" si="235"/>
        <v>-</v>
      </c>
      <c r="AB475" s="26" t="str">
        <f t="shared" si="236"/>
        <v>-</v>
      </c>
      <c r="AC475" s="26" t="str">
        <f t="shared" si="237"/>
        <v>-</v>
      </c>
      <c r="AD475" s="27" t="str">
        <f t="shared" si="238"/>
        <v>-</v>
      </c>
      <c r="AE475" s="28" t="e">
        <f t="shared" si="240"/>
        <v>#VALUE!</v>
      </c>
      <c r="AF475" s="29" t="str">
        <f t="shared" si="241"/>
        <v>-</v>
      </c>
      <c r="AG475" s="29" t="str">
        <f t="shared" si="242"/>
        <v>-</v>
      </c>
      <c r="AH475" s="29" t="str">
        <f t="shared" si="243"/>
        <v>-</v>
      </c>
      <c r="AI475" s="29" t="str">
        <f t="shared" si="244"/>
        <v>-</v>
      </c>
      <c r="AJ475" s="29" t="str">
        <f t="shared" si="245"/>
        <v>-</v>
      </c>
      <c r="AK475" s="30" t="str">
        <f t="shared" si="246"/>
        <v>-</v>
      </c>
      <c r="AL475" s="31">
        <f t="shared" si="247"/>
        <v>8</v>
      </c>
      <c r="AM475" s="32">
        <f t="shared" si="248"/>
        <v>0</v>
      </c>
      <c r="AN475" s="29" t="str">
        <f t="shared" si="249"/>
        <v>-</v>
      </c>
      <c r="AO475" s="29" t="str">
        <f t="shared" si="250"/>
        <v>-</v>
      </c>
      <c r="AP475" s="29" t="str">
        <f t="shared" si="251"/>
        <v>-</v>
      </c>
      <c r="AQ475" s="29" t="str">
        <f t="shared" si="252"/>
        <v>-</v>
      </c>
      <c r="AR475" s="29" t="str">
        <f t="shared" si="253"/>
        <v>-</v>
      </c>
      <c r="AS475" s="29" t="str">
        <f t="shared" si="254"/>
        <v>-</v>
      </c>
      <c r="AT475" s="30" t="str">
        <f t="shared" si="255"/>
        <v>-</v>
      </c>
      <c r="AU475" s="31">
        <f t="shared" si="256"/>
        <v>8</v>
      </c>
    </row>
    <row r="476" spans="1:47">
      <c r="A476" s="33"/>
      <c r="B476" s="33"/>
      <c r="C476" s="33"/>
      <c r="D476" s="34"/>
      <c r="E476" s="35"/>
      <c r="F476" s="35"/>
      <c r="G476" s="59"/>
      <c r="H476" s="34"/>
      <c r="I476" s="34"/>
      <c r="J476" s="34"/>
      <c r="K476" s="34"/>
      <c r="L476" s="59"/>
      <c r="M476" s="37" t="str">
        <f t="shared" si="229"/>
        <v/>
      </c>
      <c r="N476" s="37" t="str">
        <f t="shared" si="230"/>
        <v/>
      </c>
      <c r="O476" s="37" t="str">
        <f t="shared" si="231"/>
        <v/>
      </c>
      <c r="P476" s="69"/>
      <c r="Q476" s="70"/>
      <c r="R476" s="70"/>
      <c r="S476" s="37"/>
      <c r="T476" s="37"/>
      <c r="U476" s="37"/>
      <c r="V476" s="39">
        <f t="shared" si="232"/>
        <v>0</v>
      </c>
      <c r="W476" s="40" t="str">
        <f t="shared" si="233"/>
        <v>-</v>
      </c>
      <c r="X476" s="38" t="str">
        <f t="shared" si="239"/>
        <v>-</v>
      </c>
      <c r="Y476" s="41"/>
      <c r="Z476" s="26">
        <f t="shared" si="234"/>
        <v>0</v>
      </c>
      <c r="AA476" s="26" t="str">
        <f t="shared" si="235"/>
        <v>-</v>
      </c>
      <c r="AB476" s="26" t="str">
        <f t="shared" si="236"/>
        <v>-</v>
      </c>
      <c r="AC476" s="26" t="str">
        <f t="shared" si="237"/>
        <v>-</v>
      </c>
      <c r="AD476" s="27" t="str">
        <f t="shared" si="238"/>
        <v>-</v>
      </c>
      <c r="AE476" s="28" t="e">
        <f t="shared" si="240"/>
        <v>#VALUE!</v>
      </c>
      <c r="AF476" s="29" t="str">
        <f t="shared" si="241"/>
        <v>-</v>
      </c>
      <c r="AG476" s="29" t="str">
        <f t="shared" si="242"/>
        <v>-</v>
      </c>
      <c r="AH476" s="29" t="str">
        <f t="shared" si="243"/>
        <v>-</v>
      </c>
      <c r="AI476" s="29" t="str">
        <f t="shared" si="244"/>
        <v>-</v>
      </c>
      <c r="AJ476" s="29" t="str">
        <f t="shared" si="245"/>
        <v>-</v>
      </c>
      <c r="AK476" s="30" t="str">
        <f t="shared" si="246"/>
        <v>-</v>
      </c>
      <c r="AL476" s="31">
        <f t="shared" si="247"/>
        <v>8</v>
      </c>
      <c r="AM476" s="32">
        <f t="shared" si="248"/>
        <v>0</v>
      </c>
      <c r="AN476" s="29" t="str">
        <f t="shared" si="249"/>
        <v>-</v>
      </c>
      <c r="AO476" s="29" t="str">
        <f t="shared" si="250"/>
        <v>-</v>
      </c>
      <c r="AP476" s="29" t="str">
        <f t="shared" si="251"/>
        <v>-</v>
      </c>
      <c r="AQ476" s="29" t="str">
        <f t="shared" si="252"/>
        <v>-</v>
      </c>
      <c r="AR476" s="29" t="str">
        <f t="shared" si="253"/>
        <v>-</v>
      </c>
      <c r="AS476" s="29" t="str">
        <f t="shared" si="254"/>
        <v>-</v>
      </c>
      <c r="AT476" s="30" t="str">
        <f t="shared" si="255"/>
        <v>-</v>
      </c>
      <c r="AU476" s="31">
        <f t="shared" si="256"/>
        <v>8</v>
      </c>
    </row>
    <row r="477" spans="1:47">
      <c r="A477" s="42"/>
      <c r="B477" s="42"/>
      <c r="C477" s="42"/>
      <c r="D477" s="43"/>
      <c r="E477" s="44"/>
      <c r="F477" s="44"/>
      <c r="G477" s="59"/>
      <c r="H477" s="43"/>
      <c r="I477" s="43"/>
      <c r="J477" s="43"/>
      <c r="K477" s="43"/>
      <c r="L477" s="59"/>
      <c r="M477" s="45" t="str">
        <f t="shared" si="229"/>
        <v/>
      </c>
      <c r="N477" s="45" t="str">
        <f t="shared" si="230"/>
        <v/>
      </c>
      <c r="O477" s="45" t="str">
        <f t="shared" si="231"/>
        <v/>
      </c>
      <c r="P477" s="69"/>
      <c r="Q477" s="70"/>
      <c r="R477" s="70"/>
      <c r="S477" s="45"/>
      <c r="T477" s="45"/>
      <c r="U477" s="45"/>
      <c r="V477" s="46">
        <f t="shared" si="232"/>
        <v>0</v>
      </c>
      <c r="W477" s="47" t="str">
        <f t="shared" si="233"/>
        <v>-</v>
      </c>
      <c r="X477" s="38" t="str">
        <f t="shared" si="239"/>
        <v>-</v>
      </c>
      <c r="Y477" s="45"/>
      <c r="Z477" s="26">
        <f t="shared" si="234"/>
        <v>0</v>
      </c>
      <c r="AA477" s="26" t="str">
        <f t="shared" si="235"/>
        <v>-</v>
      </c>
      <c r="AB477" s="26" t="str">
        <f t="shared" si="236"/>
        <v>-</v>
      </c>
      <c r="AC477" s="26" t="str">
        <f t="shared" si="237"/>
        <v>-</v>
      </c>
      <c r="AD477" s="27" t="str">
        <f t="shared" si="238"/>
        <v>-</v>
      </c>
      <c r="AE477" s="28" t="e">
        <f t="shared" si="240"/>
        <v>#VALUE!</v>
      </c>
      <c r="AF477" s="29" t="str">
        <f t="shared" si="241"/>
        <v>-</v>
      </c>
      <c r="AG477" s="29" t="str">
        <f t="shared" si="242"/>
        <v>-</v>
      </c>
      <c r="AH477" s="29" t="str">
        <f t="shared" si="243"/>
        <v>-</v>
      </c>
      <c r="AI477" s="29" t="str">
        <f t="shared" si="244"/>
        <v>-</v>
      </c>
      <c r="AJ477" s="29" t="str">
        <f t="shared" si="245"/>
        <v>-</v>
      </c>
      <c r="AK477" s="30" t="str">
        <f t="shared" si="246"/>
        <v>-</v>
      </c>
      <c r="AL477" s="31">
        <f t="shared" si="247"/>
        <v>8</v>
      </c>
      <c r="AM477" s="32">
        <f t="shared" si="248"/>
        <v>0</v>
      </c>
      <c r="AN477" s="29" t="str">
        <f t="shared" si="249"/>
        <v>-</v>
      </c>
      <c r="AO477" s="29" t="str">
        <f t="shared" si="250"/>
        <v>-</v>
      </c>
      <c r="AP477" s="29" t="str">
        <f t="shared" si="251"/>
        <v>-</v>
      </c>
      <c r="AQ477" s="29" t="str">
        <f t="shared" si="252"/>
        <v>-</v>
      </c>
      <c r="AR477" s="29" t="str">
        <f t="shared" si="253"/>
        <v>-</v>
      </c>
      <c r="AS477" s="29" t="str">
        <f t="shared" si="254"/>
        <v>-</v>
      </c>
      <c r="AT477" s="30" t="str">
        <f t="shared" si="255"/>
        <v>-</v>
      </c>
      <c r="AU477" s="31">
        <f t="shared" si="256"/>
        <v>8</v>
      </c>
    </row>
    <row r="478" spans="1:47">
      <c r="A478" s="33"/>
      <c r="B478" s="33"/>
      <c r="C478" s="33"/>
      <c r="D478" s="34"/>
      <c r="E478" s="35"/>
      <c r="F478" s="35"/>
      <c r="G478" s="59"/>
      <c r="H478" s="34"/>
      <c r="I478" s="34"/>
      <c r="J478" s="34"/>
      <c r="K478" s="34"/>
      <c r="L478" s="59"/>
      <c r="M478" s="37" t="str">
        <f t="shared" si="229"/>
        <v/>
      </c>
      <c r="N478" s="37" t="str">
        <f t="shared" si="230"/>
        <v/>
      </c>
      <c r="O478" s="37" t="str">
        <f t="shared" si="231"/>
        <v/>
      </c>
      <c r="P478" s="69"/>
      <c r="Q478" s="70"/>
      <c r="R478" s="70"/>
      <c r="S478" s="37"/>
      <c r="T478" s="37"/>
      <c r="U478" s="37"/>
      <c r="V478" s="39">
        <f t="shared" si="232"/>
        <v>0</v>
      </c>
      <c r="W478" s="40" t="str">
        <f t="shared" si="233"/>
        <v>-</v>
      </c>
      <c r="X478" s="38" t="str">
        <f t="shared" si="239"/>
        <v>-</v>
      </c>
      <c r="Y478" s="41"/>
      <c r="Z478" s="26">
        <f t="shared" si="234"/>
        <v>0</v>
      </c>
      <c r="AA478" s="26" t="str">
        <f t="shared" si="235"/>
        <v>-</v>
      </c>
      <c r="AB478" s="26" t="str">
        <f t="shared" si="236"/>
        <v>-</v>
      </c>
      <c r="AC478" s="26" t="str">
        <f t="shared" si="237"/>
        <v>-</v>
      </c>
      <c r="AD478" s="27" t="str">
        <f t="shared" si="238"/>
        <v>-</v>
      </c>
      <c r="AE478" s="28" t="e">
        <f t="shared" si="240"/>
        <v>#VALUE!</v>
      </c>
      <c r="AF478" s="29" t="str">
        <f t="shared" si="241"/>
        <v>-</v>
      </c>
      <c r="AG478" s="29" t="str">
        <f t="shared" si="242"/>
        <v>-</v>
      </c>
      <c r="AH478" s="29" t="str">
        <f t="shared" si="243"/>
        <v>-</v>
      </c>
      <c r="AI478" s="29" t="str">
        <f t="shared" si="244"/>
        <v>-</v>
      </c>
      <c r="AJ478" s="29" t="str">
        <f t="shared" si="245"/>
        <v>-</v>
      </c>
      <c r="AK478" s="30" t="str">
        <f t="shared" si="246"/>
        <v>-</v>
      </c>
      <c r="AL478" s="31">
        <f t="shared" si="247"/>
        <v>8</v>
      </c>
      <c r="AM478" s="32">
        <f t="shared" si="248"/>
        <v>0</v>
      </c>
      <c r="AN478" s="29" t="str">
        <f t="shared" si="249"/>
        <v>-</v>
      </c>
      <c r="AO478" s="29" t="str">
        <f t="shared" si="250"/>
        <v>-</v>
      </c>
      <c r="AP478" s="29" t="str">
        <f t="shared" si="251"/>
        <v>-</v>
      </c>
      <c r="AQ478" s="29" t="str">
        <f t="shared" si="252"/>
        <v>-</v>
      </c>
      <c r="AR478" s="29" t="str">
        <f t="shared" si="253"/>
        <v>-</v>
      </c>
      <c r="AS478" s="29" t="str">
        <f t="shared" si="254"/>
        <v>-</v>
      </c>
      <c r="AT478" s="30" t="str">
        <f t="shared" si="255"/>
        <v>-</v>
      </c>
      <c r="AU478" s="31">
        <f t="shared" si="256"/>
        <v>8</v>
      </c>
    </row>
    <row r="479" spans="1:47">
      <c r="A479" s="42"/>
      <c r="B479" s="42"/>
      <c r="C479" s="42"/>
      <c r="D479" s="43"/>
      <c r="E479" s="44"/>
      <c r="F479" s="44"/>
      <c r="G479" s="59"/>
      <c r="H479" s="43"/>
      <c r="I479" s="43"/>
      <c r="J479" s="43"/>
      <c r="K479" s="43"/>
      <c r="L479" s="59"/>
      <c r="M479" s="45" t="str">
        <f t="shared" si="229"/>
        <v/>
      </c>
      <c r="N479" s="45" t="str">
        <f t="shared" si="230"/>
        <v/>
      </c>
      <c r="O479" s="45" t="str">
        <f t="shared" si="231"/>
        <v/>
      </c>
      <c r="P479" s="69"/>
      <c r="Q479" s="70"/>
      <c r="R479" s="70"/>
      <c r="S479" s="45"/>
      <c r="T479" s="45"/>
      <c r="U479" s="45"/>
      <c r="V479" s="46">
        <f t="shared" si="232"/>
        <v>0</v>
      </c>
      <c r="W479" s="47" t="str">
        <f t="shared" si="233"/>
        <v>-</v>
      </c>
      <c r="X479" s="38" t="str">
        <f t="shared" si="239"/>
        <v>-</v>
      </c>
      <c r="Y479" s="45"/>
      <c r="Z479" s="26">
        <f t="shared" si="234"/>
        <v>0</v>
      </c>
      <c r="AA479" s="26" t="str">
        <f t="shared" si="235"/>
        <v>-</v>
      </c>
      <c r="AB479" s="26" t="str">
        <f t="shared" si="236"/>
        <v>-</v>
      </c>
      <c r="AC479" s="26" t="str">
        <f t="shared" si="237"/>
        <v>-</v>
      </c>
      <c r="AD479" s="27" t="str">
        <f t="shared" si="238"/>
        <v>-</v>
      </c>
      <c r="AE479" s="28" t="e">
        <f t="shared" si="240"/>
        <v>#VALUE!</v>
      </c>
      <c r="AF479" s="29" t="str">
        <f t="shared" si="241"/>
        <v>-</v>
      </c>
      <c r="AG479" s="29" t="str">
        <f t="shared" si="242"/>
        <v>-</v>
      </c>
      <c r="AH479" s="29" t="str">
        <f t="shared" si="243"/>
        <v>-</v>
      </c>
      <c r="AI479" s="29" t="str">
        <f t="shared" si="244"/>
        <v>-</v>
      </c>
      <c r="AJ479" s="29" t="str">
        <f t="shared" si="245"/>
        <v>-</v>
      </c>
      <c r="AK479" s="30" t="str">
        <f t="shared" si="246"/>
        <v>-</v>
      </c>
      <c r="AL479" s="31">
        <f t="shared" si="247"/>
        <v>8</v>
      </c>
      <c r="AM479" s="32">
        <f t="shared" si="248"/>
        <v>0</v>
      </c>
      <c r="AN479" s="29" t="str">
        <f t="shared" si="249"/>
        <v>-</v>
      </c>
      <c r="AO479" s="29" t="str">
        <f t="shared" si="250"/>
        <v>-</v>
      </c>
      <c r="AP479" s="29" t="str">
        <f t="shared" si="251"/>
        <v>-</v>
      </c>
      <c r="AQ479" s="29" t="str">
        <f t="shared" si="252"/>
        <v>-</v>
      </c>
      <c r="AR479" s="29" t="str">
        <f t="shared" si="253"/>
        <v>-</v>
      </c>
      <c r="AS479" s="29" t="str">
        <f t="shared" si="254"/>
        <v>-</v>
      </c>
      <c r="AT479" s="30" t="str">
        <f t="shared" si="255"/>
        <v>-</v>
      </c>
      <c r="AU479" s="31">
        <f t="shared" si="256"/>
        <v>8</v>
      </c>
    </row>
    <row r="480" spans="1:47">
      <c r="A480" s="33"/>
      <c r="B480" s="33"/>
      <c r="C480" s="33"/>
      <c r="D480" s="34"/>
      <c r="E480" s="35"/>
      <c r="F480" s="35"/>
      <c r="G480" s="59"/>
      <c r="H480" s="34"/>
      <c r="I480" s="34"/>
      <c r="J480" s="34"/>
      <c r="K480" s="34"/>
      <c r="L480" s="59"/>
      <c r="M480" s="37" t="str">
        <f t="shared" si="229"/>
        <v/>
      </c>
      <c r="N480" s="37" t="str">
        <f t="shared" si="230"/>
        <v/>
      </c>
      <c r="O480" s="37" t="str">
        <f t="shared" si="231"/>
        <v/>
      </c>
      <c r="P480" s="69"/>
      <c r="Q480" s="70"/>
      <c r="R480" s="70"/>
      <c r="S480" s="37"/>
      <c r="T480" s="37"/>
      <c r="U480" s="37"/>
      <c r="V480" s="39">
        <f t="shared" si="232"/>
        <v>0</v>
      </c>
      <c r="W480" s="40" t="str">
        <f t="shared" si="233"/>
        <v>-</v>
      </c>
      <c r="X480" s="38" t="str">
        <f t="shared" si="239"/>
        <v>-</v>
      </c>
      <c r="Y480" s="41"/>
      <c r="Z480" s="26">
        <f t="shared" si="234"/>
        <v>0</v>
      </c>
      <c r="AA480" s="26" t="str">
        <f t="shared" si="235"/>
        <v>-</v>
      </c>
      <c r="AB480" s="26" t="str">
        <f t="shared" si="236"/>
        <v>-</v>
      </c>
      <c r="AC480" s="26" t="str">
        <f t="shared" si="237"/>
        <v>-</v>
      </c>
      <c r="AD480" s="27" t="str">
        <f t="shared" si="238"/>
        <v>-</v>
      </c>
      <c r="AE480" s="28" t="e">
        <f t="shared" si="240"/>
        <v>#VALUE!</v>
      </c>
      <c r="AF480" s="29" t="str">
        <f t="shared" si="241"/>
        <v>-</v>
      </c>
      <c r="AG480" s="29" t="str">
        <f t="shared" si="242"/>
        <v>-</v>
      </c>
      <c r="AH480" s="29" t="str">
        <f t="shared" si="243"/>
        <v>-</v>
      </c>
      <c r="AI480" s="29" t="str">
        <f t="shared" si="244"/>
        <v>-</v>
      </c>
      <c r="AJ480" s="29" t="str">
        <f t="shared" si="245"/>
        <v>-</v>
      </c>
      <c r="AK480" s="30" t="str">
        <f t="shared" si="246"/>
        <v>-</v>
      </c>
      <c r="AL480" s="31">
        <f t="shared" si="247"/>
        <v>8</v>
      </c>
      <c r="AM480" s="32">
        <f t="shared" si="248"/>
        <v>0</v>
      </c>
      <c r="AN480" s="29" t="str">
        <f t="shared" si="249"/>
        <v>-</v>
      </c>
      <c r="AO480" s="29" t="str">
        <f t="shared" si="250"/>
        <v>-</v>
      </c>
      <c r="AP480" s="29" t="str">
        <f t="shared" si="251"/>
        <v>-</v>
      </c>
      <c r="AQ480" s="29" t="str">
        <f t="shared" si="252"/>
        <v>-</v>
      </c>
      <c r="AR480" s="29" t="str">
        <f t="shared" si="253"/>
        <v>-</v>
      </c>
      <c r="AS480" s="29" t="str">
        <f t="shared" si="254"/>
        <v>-</v>
      </c>
      <c r="AT480" s="30" t="str">
        <f t="shared" si="255"/>
        <v>-</v>
      </c>
      <c r="AU480" s="31">
        <f t="shared" si="256"/>
        <v>8</v>
      </c>
    </row>
    <row r="481" spans="1:47">
      <c r="A481" s="42"/>
      <c r="B481" s="42"/>
      <c r="C481" s="42"/>
      <c r="D481" s="43"/>
      <c r="E481" s="44"/>
      <c r="F481" s="44"/>
      <c r="G481" s="59"/>
      <c r="H481" s="43"/>
      <c r="I481" s="43"/>
      <c r="J481" s="43"/>
      <c r="K481" s="43"/>
      <c r="L481" s="59"/>
      <c r="M481" s="45" t="str">
        <f t="shared" si="229"/>
        <v/>
      </c>
      <c r="N481" s="45" t="str">
        <f t="shared" si="230"/>
        <v/>
      </c>
      <c r="O481" s="45" t="str">
        <f t="shared" si="231"/>
        <v/>
      </c>
      <c r="P481" s="69"/>
      <c r="Q481" s="70"/>
      <c r="R481" s="70"/>
      <c r="S481" s="45"/>
      <c r="T481" s="45"/>
      <c r="U481" s="45"/>
      <c r="V481" s="46">
        <f t="shared" si="232"/>
        <v>0</v>
      </c>
      <c r="W481" s="47" t="str">
        <f t="shared" si="233"/>
        <v>-</v>
      </c>
      <c r="X481" s="38" t="str">
        <f t="shared" si="239"/>
        <v>-</v>
      </c>
      <c r="Y481" s="45"/>
      <c r="Z481" s="26">
        <f t="shared" si="234"/>
        <v>0</v>
      </c>
      <c r="AA481" s="26" t="str">
        <f t="shared" si="235"/>
        <v>-</v>
      </c>
      <c r="AB481" s="26" t="str">
        <f t="shared" si="236"/>
        <v>-</v>
      </c>
      <c r="AC481" s="26" t="str">
        <f t="shared" si="237"/>
        <v>-</v>
      </c>
      <c r="AD481" s="27" t="str">
        <f t="shared" si="238"/>
        <v>-</v>
      </c>
      <c r="AE481" s="28" t="e">
        <f t="shared" si="240"/>
        <v>#VALUE!</v>
      </c>
      <c r="AF481" s="29" t="str">
        <f t="shared" si="241"/>
        <v>-</v>
      </c>
      <c r="AG481" s="29" t="str">
        <f t="shared" si="242"/>
        <v>-</v>
      </c>
      <c r="AH481" s="29" t="str">
        <f t="shared" si="243"/>
        <v>-</v>
      </c>
      <c r="AI481" s="29" t="str">
        <f t="shared" si="244"/>
        <v>-</v>
      </c>
      <c r="AJ481" s="29" t="str">
        <f t="shared" si="245"/>
        <v>-</v>
      </c>
      <c r="AK481" s="30" t="str">
        <f t="shared" si="246"/>
        <v>-</v>
      </c>
      <c r="AL481" s="31">
        <f t="shared" si="247"/>
        <v>8</v>
      </c>
      <c r="AM481" s="32">
        <f t="shared" si="248"/>
        <v>0</v>
      </c>
      <c r="AN481" s="29" t="str">
        <f t="shared" si="249"/>
        <v>-</v>
      </c>
      <c r="AO481" s="29" t="str">
        <f t="shared" si="250"/>
        <v>-</v>
      </c>
      <c r="AP481" s="29" t="str">
        <f t="shared" si="251"/>
        <v>-</v>
      </c>
      <c r="AQ481" s="29" t="str">
        <f t="shared" si="252"/>
        <v>-</v>
      </c>
      <c r="AR481" s="29" t="str">
        <f t="shared" si="253"/>
        <v>-</v>
      </c>
      <c r="AS481" s="29" t="str">
        <f t="shared" si="254"/>
        <v>-</v>
      </c>
      <c r="AT481" s="30" t="str">
        <f t="shared" si="255"/>
        <v>-</v>
      </c>
      <c r="AU481" s="31">
        <f t="shared" si="256"/>
        <v>8</v>
      </c>
    </row>
    <row r="482" spans="1:47">
      <c r="A482" s="33"/>
      <c r="B482" s="33"/>
      <c r="C482" s="33"/>
      <c r="D482" s="34"/>
      <c r="E482" s="35"/>
      <c r="F482" s="35"/>
      <c r="G482" s="59"/>
      <c r="H482" s="34"/>
      <c r="I482" s="34"/>
      <c r="J482" s="34"/>
      <c r="K482" s="34"/>
      <c r="L482" s="59"/>
      <c r="M482" s="37" t="str">
        <f t="shared" si="229"/>
        <v/>
      </c>
      <c r="N482" s="37" t="str">
        <f t="shared" si="230"/>
        <v/>
      </c>
      <c r="O482" s="37" t="str">
        <f t="shared" si="231"/>
        <v/>
      </c>
      <c r="P482" s="69"/>
      <c r="Q482" s="70"/>
      <c r="R482" s="70"/>
      <c r="S482" s="37"/>
      <c r="T482" s="37"/>
      <c r="U482" s="37"/>
      <c r="V482" s="39">
        <f t="shared" si="232"/>
        <v>0</v>
      </c>
      <c r="W482" s="40" t="str">
        <f t="shared" si="233"/>
        <v>-</v>
      </c>
      <c r="X482" s="38" t="str">
        <f t="shared" si="239"/>
        <v>-</v>
      </c>
      <c r="Y482" s="41"/>
      <c r="Z482" s="26">
        <f t="shared" si="234"/>
        <v>0</v>
      </c>
      <c r="AA482" s="26" t="str">
        <f t="shared" si="235"/>
        <v>-</v>
      </c>
      <c r="AB482" s="26" t="str">
        <f t="shared" si="236"/>
        <v>-</v>
      </c>
      <c r="AC482" s="26" t="str">
        <f t="shared" si="237"/>
        <v>-</v>
      </c>
      <c r="AD482" s="27" t="str">
        <f t="shared" si="238"/>
        <v>-</v>
      </c>
      <c r="AE482" s="28" t="e">
        <f t="shared" si="240"/>
        <v>#VALUE!</v>
      </c>
      <c r="AF482" s="29" t="str">
        <f t="shared" si="241"/>
        <v>-</v>
      </c>
      <c r="AG482" s="29" t="str">
        <f t="shared" si="242"/>
        <v>-</v>
      </c>
      <c r="AH482" s="29" t="str">
        <f t="shared" si="243"/>
        <v>-</v>
      </c>
      <c r="AI482" s="29" t="str">
        <f t="shared" si="244"/>
        <v>-</v>
      </c>
      <c r="AJ482" s="29" t="str">
        <f t="shared" si="245"/>
        <v>-</v>
      </c>
      <c r="AK482" s="30" t="str">
        <f t="shared" si="246"/>
        <v>-</v>
      </c>
      <c r="AL482" s="31">
        <f t="shared" si="247"/>
        <v>8</v>
      </c>
      <c r="AM482" s="32">
        <f t="shared" si="248"/>
        <v>0</v>
      </c>
      <c r="AN482" s="29" t="str">
        <f t="shared" si="249"/>
        <v>-</v>
      </c>
      <c r="AO482" s="29" t="str">
        <f t="shared" si="250"/>
        <v>-</v>
      </c>
      <c r="AP482" s="29" t="str">
        <f t="shared" si="251"/>
        <v>-</v>
      </c>
      <c r="AQ482" s="29" t="str">
        <f t="shared" si="252"/>
        <v>-</v>
      </c>
      <c r="AR482" s="29" t="str">
        <f t="shared" si="253"/>
        <v>-</v>
      </c>
      <c r="AS482" s="29" t="str">
        <f t="shared" si="254"/>
        <v>-</v>
      </c>
      <c r="AT482" s="30" t="str">
        <f t="shared" si="255"/>
        <v>-</v>
      </c>
      <c r="AU482" s="31">
        <f t="shared" si="256"/>
        <v>8</v>
      </c>
    </row>
    <row r="483" spans="1:47">
      <c r="A483" s="42"/>
      <c r="B483" s="42"/>
      <c r="C483" s="42"/>
      <c r="D483" s="43"/>
      <c r="E483" s="44"/>
      <c r="F483" s="44"/>
      <c r="G483" s="59"/>
      <c r="H483" s="43"/>
      <c r="I483" s="43"/>
      <c r="J483" s="43"/>
      <c r="K483" s="43"/>
      <c r="L483" s="59"/>
      <c r="M483" s="45" t="str">
        <f t="shared" si="229"/>
        <v/>
      </c>
      <c r="N483" s="45" t="str">
        <f t="shared" si="230"/>
        <v/>
      </c>
      <c r="O483" s="45" t="str">
        <f t="shared" si="231"/>
        <v/>
      </c>
      <c r="P483" s="69"/>
      <c r="Q483" s="70"/>
      <c r="R483" s="70"/>
      <c r="S483" s="45"/>
      <c r="T483" s="45"/>
      <c r="U483" s="45"/>
      <c r="V483" s="46">
        <f t="shared" si="232"/>
        <v>0</v>
      </c>
      <c r="W483" s="47" t="str">
        <f t="shared" si="233"/>
        <v>-</v>
      </c>
      <c r="X483" s="38" t="str">
        <f t="shared" si="239"/>
        <v>-</v>
      </c>
      <c r="Y483" s="45"/>
      <c r="Z483" s="26">
        <f t="shared" si="234"/>
        <v>0</v>
      </c>
      <c r="AA483" s="26" t="str">
        <f t="shared" si="235"/>
        <v>-</v>
      </c>
      <c r="AB483" s="26" t="str">
        <f t="shared" si="236"/>
        <v>-</v>
      </c>
      <c r="AC483" s="26" t="str">
        <f t="shared" si="237"/>
        <v>-</v>
      </c>
      <c r="AD483" s="27" t="str">
        <f t="shared" si="238"/>
        <v>-</v>
      </c>
      <c r="AE483" s="28" t="e">
        <f t="shared" si="240"/>
        <v>#VALUE!</v>
      </c>
      <c r="AF483" s="29" t="str">
        <f t="shared" si="241"/>
        <v>-</v>
      </c>
      <c r="AG483" s="29" t="str">
        <f t="shared" si="242"/>
        <v>-</v>
      </c>
      <c r="AH483" s="29" t="str">
        <f t="shared" si="243"/>
        <v>-</v>
      </c>
      <c r="AI483" s="29" t="str">
        <f t="shared" si="244"/>
        <v>-</v>
      </c>
      <c r="AJ483" s="29" t="str">
        <f t="shared" si="245"/>
        <v>-</v>
      </c>
      <c r="AK483" s="30" t="str">
        <f t="shared" si="246"/>
        <v>-</v>
      </c>
      <c r="AL483" s="31">
        <f t="shared" si="247"/>
        <v>8</v>
      </c>
      <c r="AM483" s="32">
        <f t="shared" si="248"/>
        <v>0</v>
      </c>
      <c r="AN483" s="29" t="str">
        <f t="shared" si="249"/>
        <v>-</v>
      </c>
      <c r="AO483" s="29" t="str">
        <f t="shared" si="250"/>
        <v>-</v>
      </c>
      <c r="AP483" s="29" t="str">
        <f t="shared" si="251"/>
        <v>-</v>
      </c>
      <c r="AQ483" s="29" t="str">
        <f t="shared" si="252"/>
        <v>-</v>
      </c>
      <c r="AR483" s="29" t="str">
        <f t="shared" si="253"/>
        <v>-</v>
      </c>
      <c r="AS483" s="29" t="str">
        <f t="shared" si="254"/>
        <v>-</v>
      </c>
      <c r="AT483" s="30" t="str">
        <f t="shared" si="255"/>
        <v>-</v>
      </c>
      <c r="AU483" s="31">
        <f t="shared" si="256"/>
        <v>8</v>
      </c>
    </row>
    <row r="484" spans="1:47">
      <c r="A484" s="33"/>
      <c r="B484" s="33"/>
      <c r="C484" s="33"/>
      <c r="D484" s="34"/>
      <c r="E484" s="35"/>
      <c r="F484" s="35"/>
      <c r="G484" s="59"/>
      <c r="H484" s="34"/>
      <c r="I484" s="34"/>
      <c r="J484" s="34"/>
      <c r="K484" s="34"/>
      <c r="L484" s="59"/>
      <c r="M484" s="37" t="str">
        <f t="shared" si="229"/>
        <v/>
      </c>
      <c r="N484" s="37" t="str">
        <f t="shared" si="230"/>
        <v/>
      </c>
      <c r="O484" s="37" t="str">
        <f t="shared" si="231"/>
        <v/>
      </c>
      <c r="P484" s="69"/>
      <c r="Q484" s="70"/>
      <c r="R484" s="70"/>
      <c r="S484" s="37"/>
      <c r="T484" s="37"/>
      <c r="U484" s="37"/>
      <c r="V484" s="39">
        <f t="shared" si="232"/>
        <v>0</v>
      </c>
      <c r="W484" s="40" t="str">
        <f t="shared" si="233"/>
        <v>-</v>
      </c>
      <c r="X484" s="38" t="str">
        <f t="shared" si="239"/>
        <v>-</v>
      </c>
      <c r="Y484" s="41"/>
      <c r="Z484" s="26">
        <f t="shared" si="234"/>
        <v>0</v>
      </c>
      <c r="AA484" s="26" t="str">
        <f t="shared" si="235"/>
        <v>-</v>
      </c>
      <c r="AB484" s="26" t="str">
        <f t="shared" si="236"/>
        <v>-</v>
      </c>
      <c r="AC484" s="26" t="str">
        <f t="shared" si="237"/>
        <v>-</v>
      </c>
      <c r="AD484" s="27" t="str">
        <f t="shared" si="238"/>
        <v>-</v>
      </c>
      <c r="AE484" s="28" t="e">
        <f t="shared" si="240"/>
        <v>#VALUE!</v>
      </c>
      <c r="AF484" s="29" t="str">
        <f t="shared" si="241"/>
        <v>-</v>
      </c>
      <c r="AG484" s="29" t="str">
        <f t="shared" si="242"/>
        <v>-</v>
      </c>
      <c r="AH484" s="29" t="str">
        <f t="shared" si="243"/>
        <v>-</v>
      </c>
      <c r="AI484" s="29" t="str">
        <f t="shared" si="244"/>
        <v>-</v>
      </c>
      <c r="AJ484" s="29" t="str">
        <f t="shared" si="245"/>
        <v>-</v>
      </c>
      <c r="AK484" s="30" t="str">
        <f t="shared" si="246"/>
        <v>-</v>
      </c>
      <c r="AL484" s="31">
        <f t="shared" si="247"/>
        <v>8</v>
      </c>
      <c r="AM484" s="32">
        <f t="shared" si="248"/>
        <v>0</v>
      </c>
      <c r="AN484" s="29" t="str">
        <f t="shared" si="249"/>
        <v>-</v>
      </c>
      <c r="AO484" s="29" t="str">
        <f t="shared" si="250"/>
        <v>-</v>
      </c>
      <c r="AP484" s="29" t="str">
        <f t="shared" si="251"/>
        <v>-</v>
      </c>
      <c r="AQ484" s="29" t="str">
        <f t="shared" si="252"/>
        <v>-</v>
      </c>
      <c r="AR484" s="29" t="str">
        <f t="shared" si="253"/>
        <v>-</v>
      </c>
      <c r="AS484" s="29" t="str">
        <f t="shared" si="254"/>
        <v>-</v>
      </c>
      <c r="AT484" s="30" t="str">
        <f t="shared" si="255"/>
        <v>-</v>
      </c>
      <c r="AU484" s="31">
        <f t="shared" si="256"/>
        <v>8</v>
      </c>
    </row>
    <row r="485" spans="1:47">
      <c r="A485" s="42"/>
      <c r="B485" s="42"/>
      <c r="C485" s="42"/>
      <c r="D485" s="43"/>
      <c r="E485" s="44"/>
      <c r="F485" s="44"/>
      <c r="G485" s="59"/>
      <c r="H485" s="43"/>
      <c r="I485" s="43"/>
      <c r="J485" s="43"/>
      <c r="K485" s="43"/>
      <c r="L485" s="59"/>
      <c r="M485" s="45" t="str">
        <f t="shared" si="229"/>
        <v/>
      </c>
      <c r="N485" s="45" t="str">
        <f t="shared" si="230"/>
        <v/>
      </c>
      <c r="O485" s="45" t="str">
        <f t="shared" si="231"/>
        <v/>
      </c>
      <c r="P485" s="69"/>
      <c r="Q485" s="70"/>
      <c r="R485" s="70"/>
      <c r="S485" s="45"/>
      <c r="T485" s="45"/>
      <c r="U485" s="45"/>
      <c r="V485" s="46">
        <f t="shared" si="232"/>
        <v>0</v>
      </c>
      <c r="W485" s="47" t="str">
        <f t="shared" si="233"/>
        <v>-</v>
      </c>
      <c r="X485" s="38" t="str">
        <f t="shared" si="239"/>
        <v>-</v>
      </c>
      <c r="Y485" s="45"/>
      <c r="Z485" s="26">
        <f t="shared" si="234"/>
        <v>0</v>
      </c>
      <c r="AA485" s="26" t="str">
        <f t="shared" si="235"/>
        <v>-</v>
      </c>
      <c r="AB485" s="26" t="str">
        <f t="shared" si="236"/>
        <v>-</v>
      </c>
      <c r="AC485" s="26" t="str">
        <f t="shared" si="237"/>
        <v>-</v>
      </c>
      <c r="AD485" s="27" t="str">
        <f t="shared" si="238"/>
        <v>-</v>
      </c>
      <c r="AE485" s="28" t="e">
        <f t="shared" si="240"/>
        <v>#VALUE!</v>
      </c>
      <c r="AF485" s="29" t="str">
        <f t="shared" si="241"/>
        <v>-</v>
      </c>
      <c r="AG485" s="29" t="str">
        <f t="shared" si="242"/>
        <v>-</v>
      </c>
      <c r="AH485" s="29" t="str">
        <f t="shared" si="243"/>
        <v>-</v>
      </c>
      <c r="AI485" s="29" t="str">
        <f t="shared" si="244"/>
        <v>-</v>
      </c>
      <c r="AJ485" s="29" t="str">
        <f t="shared" si="245"/>
        <v>-</v>
      </c>
      <c r="AK485" s="30" t="str">
        <f t="shared" si="246"/>
        <v>-</v>
      </c>
      <c r="AL485" s="31">
        <f t="shared" si="247"/>
        <v>8</v>
      </c>
      <c r="AM485" s="32">
        <f t="shared" si="248"/>
        <v>0</v>
      </c>
      <c r="AN485" s="29" t="str">
        <f t="shared" si="249"/>
        <v>-</v>
      </c>
      <c r="AO485" s="29" t="str">
        <f t="shared" si="250"/>
        <v>-</v>
      </c>
      <c r="AP485" s="29" t="str">
        <f t="shared" si="251"/>
        <v>-</v>
      </c>
      <c r="AQ485" s="29" t="str">
        <f t="shared" si="252"/>
        <v>-</v>
      </c>
      <c r="AR485" s="29" t="str">
        <f t="shared" si="253"/>
        <v>-</v>
      </c>
      <c r="AS485" s="29" t="str">
        <f t="shared" si="254"/>
        <v>-</v>
      </c>
      <c r="AT485" s="30" t="str">
        <f t="shared" si="255"/>
        <v>-</v>
      </c>
      <c r="AU485" s="31">
        <f t="shared" si="256"/>
        <v>8</v>
      </c>
    </row>
    <row r="486" spans="1:47">
      <c r="A486" s="33"/>
      <c r="B486" s="33"/>
      <c r="C486" s="33"/>
      <c r="D486" s="34"/>
      <c r="E486" s="35"/>
      <c r="F486" s="35"/>
      <c r="G486" s="59"/>
      <c r="H486" s="34"/>
      <c r="I486" s="34"/>
      <c r="J486" s="34"/>
      <c r="K486" s="34"/>
      <c r="L486" s="59"/>
      <c r="M486" s="37" t="str">
        <f t="shared" si="229"/>
        <v/>
      </c>
      <c r="N486" s="37" t="str">
        <f t="shared" si="230"/>
        <v/>
      </c>
      <c r="O486" s="37" t="str">
        <f t="shared" si="231"/>
        <v/>
      </c>
      <c r="P486" s="69"/>
      <c r="Q486" s="70"/>
      <c r="R486" s="70"/>
      <c r="S486" s="37"/>
      <c r="T486" s="37"/>
      <c r="U486" s="37"/>
      <c r="V486" s="39">
        <f t="shared" si="232"/>
        <v>0</v>
      </c>
      <c r="W486" s="40" t="str">
        <f t="shared" si="233"/>
        <v>-</v>
      </c>
      <c r="X486" s="38" t="str">
        <f t="shared" si="239"/>
        <v>-</v>
      </c>
      <c r="Y486" s="41"/>
      <c r="Z486" s="26">
        <f t="shared" si="234"/>
        <v>0</v>
      </c>
      <c r="AA486" s="26" t="str">
        <f t="shared" si="235"/>
        <v>-</v>
      </c>
      <c r="AB486" s="26" t="str">
        <f t="shared" si="236"/>
        <v>-</v>
      </c>
      <c r="AC486" s="26" t="str">
        <f t="shared" si="237"/>
        <v>-</v>
      </c>
      <c r="AD486" s="27" t="str">
        <f t="shared" si="238"/>
        <v>-</v>
      </c>
      <c r="AE486" s="28" t="e">
        <f t="shared" si="240"/>
        <v>#VALUE!</v>
      </c>
      <c r="AF486" s="29" t="str">
        <f t="shared" si="241"/>
        <v>-</v>
      </c>
      <c r="AG486" s="29" t="str">
        <f t="shared" si="242"/>
        <v>-</v>
      </c>
      <c r="AH486" s="29" t="str">
        <f t="shared" si="243"/>
        <v>-</v>
      </c>
      <c r="AI486" s="29" t="str">
        <f t="shared" si="244"/>
        <v>-</v>
      </c>
      <c r="AJ486" s="29" t="str">
        <f t="shared" si="245"/>
        <v>-</v>
      </c>
      <c r="AK486" s="30" t="str">
        <f t="shared" si="246"/>
        <v>-</v>
      </c>
      <c r="AL486" s="31">
        <f t="shared" si="247"/>
        <v>8</v>
      </c>
      <c r="AM486" s="32">
        <f t="shared" si="248"/>
        <v>0</v>
      </c>
      <c r="AN486" s="29" t="str">
        <f t="shared" si="249"/>
        <v>-</v>
      </c>
      <c r="AO486" s="29" t="str">
        <f t="shared" si="250"/>
        <v>-</v>
      </c>
      <c r="AP486" s="29" t="str">
        <f t="shared" si="251"/>
        <v>-</v>
      </c>
      <c r="AQ486" s="29" t="str">
        <f t="shared" si="252"/>
        <v>-</v>
      </c>
      <c r="AR486" s="29" t="str">
        <f t="shared" si="253"/>
        <v>-</v>
      </c>
      <c r="AS486" s="29" t="str">
        <f t="shared" si="254"/>
        <v>-</v>
      </c>
      <c r="AT486" s="30" t="str">
        <f t="shared" si="255"/>
        <v>-</v>
      </c>
      <c r="AU486" s="31">
        <f t="shared" si="256"/>
        <v>8</v>
      </c>
    </row>
    <row r="487" spans="1:47">
      <c r="A487" s="42"/>
      <c r="B487" s="42"/>
      <c r="C487" s="42"/>
      <c r="D487" s="43"/>
      <c r="E487" s="44"/>
      <c r="F487" s="44"/>
      <c r="G487" s="59"/>
      <c r="H487" s="43"/>
      <c r="I487" s="43"/>
      <c r="J487" s="43"/>
      <c r="K487" s="43"/>
      <c r="L487" s="59"/>
      <c r="M487" s="45" t="str">
        <f t="shared" si="229"/>
        <v/>
      </c>
      <c r="N487" s="45" t="str">
        <f t="shared" si="230"/>
        <v/>
      </c>
      <c r="O487" s="45" t="str">
        <f t="shared" si="231"/>
        <v/>
      </c>
      <c r="P487" s="69"/>
      <c r="Q487" s="70"/>
      <c r="R487" s="70"/>
      <c r="S487" s="45"/>
      <c r="T487" s="45"/>
      <c r="U487" s="45"/>
      <c r="V487" s="46">
        <f t="shared" si="232"/>
        <v>0</v>
      </c>
      <c r="W487" s="47" t="str">
        <f t="shared" si="233"/>
        <v>-</v>
      </c>
      <c r="X487" s="38" t="str">
        <f t="shared" si="239"/>
        <v>-</v>
      </c>
      <c r="Y487" s="45"/>
      <c r="Z487" s="26">
        <f t="shared" si="234"/>
        <v>0</v>
      </c>
      <c r="AA487" s="26" t="str">
        <f t="shared" si="235"/>
        <v>-</v>
      </c>
      <c r="AB487" s="26" t="str">
        <f t="shared" si="236"/>
        <v>-</v>
      </c>
      <c r="AC487" s="26" t="str">
        <f t="shared" si="237"/>
        <v>-</v>
      </c>
      <c r="AD487" s="27" t="str">
        <f t="shared" si="238"/>
        <v>-</v>
      </c>
      <c r="AE487" s="28" t="e">
        <f t="shared" si="240"/>
        <v>#VALUE!</v>
      </c>
      <c r="AF487" s="29" t="str">
        <f t="shared" si="241"/>
        <v>-</v>
      </c>
      <c r="AG487" s="29" t="str">
        <f t="shared" si="242"/>
        <v>-</v>
      </c>
      <c r="AH487" s="29" t="str">
        <f t="shared" si="243"/>
        <v>-</v>
      </c>
      <c r="AI487" s="29" t="str">
        <f t="shared" si="244"/>
        <v>-</v>
      </c>
      <c r="AJ487" s="29" t="str">
        <f t="shared" si="245"/>
        <v>-</v>
      </c>
      <c r="AK487" s="30" t="str">
        <f t="shared" si="246"/>
        <v>-</v>
      </c>
      <c r="AL487" s="31">
        <f t="shared" si="247"/>
        <v>8</v>
      </c>
      <c r="AM487" s="32">
        <f t="shared" si="248"/>
        <v>0</v>
      </c>
      <c r="AN487" s="29" t="str">
        <f t="shared" si="249"/>
        <v>-</v>
      </c>
      <c r="AO487" s="29" t="str">
        <f t="shared" si="250"/>
        <v>-</v>
      </c>
      <c r="AP487" s="29" t="str">
        <f t="shared" si="251"/>
        <v>-</v>
      </c>
      <c r="AQ487" s="29" t="str">
        <f t="shared" si="252"/>
        <v>-</v>
      </c>
      <c r="AR487" s="29" t="str">
        <f t="shared" si="253"/>
        <v>-</v>
      </c>
      <c r="AS487" s="29" t="str">
        <f t="shared" si="254"/>
        <v>-</v>
      </c>
      <c r="AT487" s="30" t="str">
        <f t="shared" si="255"/>
        <v>-</v>
      </c>
      <c r="AU487" s="31">
        <f t="shared" si="256"/>
        <v>8</v>
      </c>
    </row>
    <row r="488" spans="1:47">
      <c r="A488" s="33"/>
      <c r="B488" s="33"/>
      <c r="C488" s="33"/>
      <c r="D488" s="34"/>
      <c r="E488" s="35"/>
      <c r="F488" s="35"/>
      <c r="G488" s="59"/>
      <c r="H488" s="34"/>
      <c r="I488" s="34"/>
      <c r="J488" s="34"/>
      <c r="K488" s="34"/>
      <c r="L488" s="59"/>
      <c r="M488" s="37" t="str">
        <f t="shared" si="229"/>
        <v/>
      </c>
      <c r="N488" s="37" t="str">
        <f t="shared" si="230"/>
        <v/>
      </c>
      <c r="O488" s="37" t="str">
        <f t="shared" si="231"/>
        <v/>
      </c>
      <c r="P488" s="69"/>
      <c r="Q488" s="70"/>
      <c r="R488" s="70"/>
      <c r="S488" s="37"/>
      <c r="T488" s="37"/>
      <c r="U488" s="37"/>
      <c r="V488" s="39">
        <f t="shared" si="232"/>
        <v>0</v>
      </c>
      <c r="W488" s="40" t="str">
        <f t="shared" si="233"/>
        <v>-</v>
      </c>
      <c r="X488" s="38" t="str">
        <f t="shared" si="239"/>
        <v>-</v>
      </c>
      <c r="Y488" s="41"/>
      <c r="Z488" s="26">
        <f t="shared" si="234"/>
        <v>0</v>
      </c>
      <c r="AA488" s="26" t="str">
        <f t="shared" si="235"/>
        <v>-</v>
      </c>
      <c r="AB488" s="26" t="str">
        <f t="shared" si="236"/>
        <v>-</v>
      </c>
      <c r="AC488" s="26" t="str">
        <f t="shared" si="237"/>
        <v>-</v>
      </c>
      <c r="AD488" s="27" t="str">
        <f t="shared" si="238"/>
        <v>-</v>
      </c>
      <c r="AE488" s="28" t="e">
        <f t="shared" si="240"/>
        <v>#VALUE!</v>
      </c>
      <c r="AF488" s="29" t="str">
        <f t="shared" si="241"/>
        <v>-</v>
      </c>
      <c r="AG488" s="29" t="str">
        <f t="shared" si="242"/>
        <v>-</v>
      </c>
      <c r="AH488" s="29" t="str">
        <f t="shared" si="243"/>
        <v>-</v>
      </c>
      <c r="AI488" s="29" t="str">
        <f t="shared" si="244"/>
        <v>-</v>
      </c>
      <c r="AJ488" s="29" t="str">
        <f t="shared" si="245"/>
        <v>-</v>
      </c>
      <c r="AK488" s="30" t="str">
        <f t="shared" si="246"/>
        <v>-</v>
      </c>
      <c r="AL488" s="31">
        <f t="shared" si="247"/>
        <v>8</v>
      </c>
      <c r="AM488" s="32">
        <f t="shared" si="248"/>
        <v>0</v>
      </c>
      <c r="AN488" s="29" t="str">
        <f t="shared" si="249"/>
        <v>-</v>
      </c>
      <c r="AO488" s="29" t="str">
        <f t="shared" si="250"/>
        <v>-</v>
      </c>
      <c r="AP488" s="29" t="str">
        <f t="shared" si="251"/>
        <v>-</v>
      </c>
      <c r="AQ488" s="29" t="str">
        <f t="shared" si="252"/>
        <v>-</v>
      </c>
      <c r="AR488" s="29" t="str">
        <f t="shared" si="253"/>
        <v>-</v>
      </c>
      <c r="AS488" s="29" t="str">
        <f t="shared" si="254"/>
        <v>-</v>
      </c>
      <c r="AT488" s="30" t="str">
        <f t="shared" si="255"/>
        <v>-</v>
      </c>
      <c r="AU488" s="31">
        <f t="shared" si="256"/>
        <v>8</v>
      </c>
    </row>
    <row r="489" spans="1:47">
      <c r="A489" s="42"/>
      <c r="B489" s="42"/>
      <c r="C489" s="42"/>
      <c r="D489" s="43"/>
      <c r="E489" s="44"/>
      <c r="F489" s="44"/>
      <c r="G489" s="59"/>
      <c r="H489" s="43"/>
      <c r="I489" s="43"/>
      <c r="J489" s="43"/>
      <c r="K489" s="43"/>
      <c r="L489" s="59"/>
      <c r="M489" s="45" t="str">
        <f t="shared" si="229"/>
        <v/>
      </c>
      <c r="N489" s="45" t="str">
        <f t="shared" si="230"/>
        <v/>
      </c>
      <c r="O489" s="45" t="str">
        <f t="shared" si="231"/>
        <v/>
      </c>
      <c r="P489" s="69"/>
      <c r="Q489" s="70"/>
      <c r="R489" s="70"/>
      <c r="S489" s="45"/>
      <c r="T489" s="45"/>
      <c r="U489" s="45"/>
      <c r="V489" s="46">
        <f t="shared" si="232"/>
        <v>0</v>
      </c>
      <c r="W489" s="47" t="str">
        <f t="shared" si="233"/>
        <v>-</v>
      </c>
      <c r="X489" s="38" t="str">
        <f t="shared" si="239"/>
        <v>-</v>
      </c>
      <c r="Y489" s="45"/>
      <c r="Z489" s="26">
        <f t="shared" si="234"/>
        <v>0</v>
      </c>
      <c r="AA489" s="26" t="str">
        <f t="shared" si="235"/>
        <v>-</v>
      </c>
      <c r="AB489" s="26" t="str">
        <f t="shared" si="236"/>
        <v>-</v>
      </c>
      <c r="AC489" s="26" t="str">
        <f t="shared" si="237"/>
        <v>-</v>
      </c>
      <c r="AD489" s="27" t="str">
        <f t="shared" si="238"/>
        <v>-</v>
      </c>
      <c r="AE489" s="28" t="e">
        <f t="shared" si="240"/>
        <v>#VALUE!</v>
      </c>
      <c r="AF489" s="29" t="str">
        <f t="shared" si="241"/>
        <v>-</v>
      </c>
      <c r="AG489" s="29" t="str">
        <f t="shared" si="242"/>
        <v>-</v>
      </c>
      <c r="AH489" s="29" t="str">
        <f t="shared" si="243"/>
        <v>-</v>
      </c>
      <c r="AI489" s="29" t="str">
        <f t="shared" si="244"/>
        <v>-</v>
      </c>
      <c r="AJ489" s="29" t="str">
        <f t="shared" si="245"/>
        <v>-</v>
      </c>
      <c r="AK489" s="30" t="str">
        <f t="shared" si="246"/>
        <v>-</v>
      </c>
      <c r="AL489" s="31">
        <f t="shared" si="247"/>
        <v>8</v>
      </c>
      <c r="AM489" s="32">
        <f t="shared" si="248"/>
        <v>0</v>
      </c>
      <c r="AN489" s="29" t="str">
        <f t="shared" si="249"/>
        <v>-</v>
      </c>
      <c r="AO489" s="29" t="str">
        <f t="shared" si="250"/>
        <v>-</v>
      </c>
      <c r="AP489" s="29" t="str">
        <f t="shared" si="251"/>
        <v>-</v>
      </c>
      <c r="AQ489" s="29" t="str">
        <f t="shared" si="252"/>
        <v>-</v>
      </c>
      <c r="AR489" s="29" t="str">
        <f t="shared" si="253"/>
        <v>-</v>
      </c>
      <c r="AS489" s="29" t="str">
        <f t="shared" si="254"/>
        <v>-</v>
      </c>
      <c r="AT489" s="30" t="str">
        <f t="shared" si="255"/>
        <v>-</v>
      </c>
      <c r="AU489" s="31">
        <f t="shared" si="256"/>
        <v>8</v>
      </c>
    </row>
    <row r="490" spans="1:47">
      <c r="A490" s="33"/>
      <c r="B490" s="33"/>
      <c r="C490" s="33"/>
      <c r="D490" s="34"/>
      <c r="E490" s="35"/>
      <c r="F490" s="35"/>
      <c r="G490" s="59"/>
      <c r="H490" s="34"/>
      <c r="I490" s="34"/>
      <c r="J490" s="34"/>
      <c r="K490" s="34"/>
      <c r="L490" s="59"/>
      <c r="M490" s="37" t="str">
        <f t="shared" si="229"/>
        <v/>
      </c>
      <c r="N490" s="37" t="str">
        <f t="shared" si="230"/>
        <v/>
      </c>
      <c r="O490" s="37" t="str">
        <f t="shared" si="231"/>
        <v/>
      </c>
      <c r="P490" s="69"/>
      <c r="Q490" s="70"/>
      <c r="R490" s="70"/>
      <c r="S490" s="37"/>
      <c r="T490" s="37"/>
      <c r="U490" s="37"/>
      <c r="V490" s="39">
        <f t="shared" si="232"/>
        <v>0</v>
      </c>
      <c r="W490" s="40" t="str">
        <f t="shared" si="233"/>
        <v>-</v>
      </c>
      <c r="X490" s="38" t="str">
        <f t="shared" si="239"/>
        <v>-</v>
      </c>
      <c r="Y490" s="41"/>
      <c r="Z490" s="26">
        <f t="shared" si="234"/>
        <v>0</v>
      </c>
      <c r="AA490" s="26" t="str">
        <f t="shared" si="235"/>
        <v>-</v>
      </c>
      <c r="AB490" s="26" t="str">
        <f t="shared" si="236"/>
        <v>-</v>
      </c>
      <c r="AC490" s="26" t="str">
        <f t="shared" si="237"/>
        <v>-</v>
      </c>
      <c r="AD490" s="27" t="str">
        <f t="shared" si="238"/>
        <v>-</v>
      </c>
      <c r="AE490" s="28" t="e">
        <f t="shared" si="240"/>
        <v>#VALUE!</v>
      </c>
      <c r="AF490" s="29" t="str">
        <f t="shared" si="241"/>
        <v>-</v>
      </c>
      <c r="AG490" s="29" t="str">
        <f t="shared" si="242"/>
        <v>-</v>
      </c>
      <c r="AH490" s="29" t="str">
        <f t="shared" si="243"/>
        <v>-</v>
      </c>
      <c r="AI490" s="29" t="str">
        <f t="shared" si="244"/>
        <v>-</v>
      </c>
      <c r="AJ490" s="29" t="str">
        <f t="shared" si="245"/>
        <v>-</v>
      </c>
      <c r="AK490" s="30" t="str">
        <f t="shared" si="246"/>
        <v>-</v>
      </c>
      <c r="AL490" s="31">
        <f t="shared" si="247"/>
        <v>8</v>
      </c>
      <c r="AM490" s="32">
        <f t="shared" si="248"/>
        <v>0</v>
      </c>
      <c r="AN490" s="29" t="str">
        <f t="shared" si="249"/>
        <v>-</v>
      </c>
      <c r="AO490" s="29" t="str">
        <f t="shared" si="250"/>
        <v>-</v>
      </c>
      <c r="AP490" s="29" t="str">
        <f t="shared" si="251"/>
        <v>-</v>
      </c>
      <c r="AQ490" s="29" t="str">
        <f t="shared" si="252"/>
        <v>-</v>
      </c>
      <c r="AR490" s="29" t="str">
        <f t="shared" si="253"/>
        <v>-</v>
      </c>
      <c r="AS490" s="29" t="str">
        <f t="shared" si="254"/>
        <v>-</v>
      </c>
      <c r="AT490" s="30" t="str">
        <f t="shared" si="255"/>
        <v>-</v>
      </c>
      <c r="AU490" s="31">
        <f t="shared" si="256"/>
        <v>8</v>
      </c>
    </row>
    <row r="491" spans="1:47">
      <c r="A491" s="42"/>
      <c r="B491" s="42"/>
      <c r="C491" s="42"/>
      <c r="D491" s="43"/>
      <c r="E491" s="44"/>
      <c r="F491" s="44"/>
      <c r="G491" s="59"/>
      <c r="H491" s="43"/>
      <c r="I491" s="43"/>
      <c r="J491" s="43"/>
      <c r="K491" s="43"/>
      <c r="L491" s="59"/>
      <c r="M491" s="45" t="str">
        <f t="shared" si="229"/>
        <v/>
      </c>
      <c r="N491" s="45" t="str">
        <f t="shared" si="230"/>
        <v/>
      </c>
      <c r="O491" s="45" t="str">
        <f t="shared" si="231"/>
        <v/>
      </c>
      <c r="P491" s="69"/>
      <c r="Q491" s="70"/>
      <c r="R491" s="70"/>
      <c r="S491" s="45"/>
      <c r="T491" s="45"/>
      <c r="U491" s="45"/>
      <c r="V491" s="46">
        <f t="shared" si="232"/>
        <v>0</v>
      </c>
      <c r="W491" s="47" t="str">
        <f t="shared" si="233"/>
        <v>-</v>
      </c>
      <c r="X491" s="38" t="str">
        <f t="shared" si="239"/>
        <v>-</v>
      </c>
      <c r="Y491" s="45"/>
      <c r="Z491" s="26">
        <f t="shared" si="234"/>
        <v>0</v>
      </c>
      <c r="AA491" s="26" t="str">
        <f t="shared" si="235"/>
        <v>-</v>
      </c>
      <c r="AB491" s="26" t="str">
        <f t="shared" si="236"/>
        <v>-</v>
      </c>
      <c r="AC491" s="26" t="str">
        <f t="shared" si="237"/>
        <v>-</v>
      </c>
      <c r="AD491" s="27" t="str">
        <f t="shared" si="238"/>
        <v>-</v>
      </c>
      <c r="AE491" s="28" t="e">
        <f t="shared" si="240"/>
        <v>#VALUE!</v>
      </c>
      <c r="AF491" s="29" t="str">
        <f t="shared" si="241"/>
        <v>-</v>
      </c>
      <c r="AG491" s="29" t="str">
        <f t="shared" si="242"/>
        <v>-</v>
      </c>
      <c r="AH491" s="29" t="str">
        <f t="shared" si="243"/>
        <v>-</v>
      </c>
      <c r="AI491" s="29" t="str">
        <f t="shared" si="244"/>
        <v>-</v>
      </c>
      <c r="AJ491" s="29" t="str">
        <f t="shared" si="245"/>
        <v>-</v>
      </c>
      <c r="AK491" s="30" t="str">
        <f t="shared" si="246"/>
        <v>-</v>
      </c>
      <c r="AL491" s="31">
        <f t="shared" si="247"/>
        <v>8</v>
      </c>
      <c r="AM491" s="32">
        <f t="shared" si="248"/>
        <v>0</v>
      </c>
      <c r="AN491" s="29" t="str">
        <f t="shared" si="249"/>
        <v>-</v>
      </c>
      <c r="AO491" s="29" t="str">
        <f t="shared" si="250"/>
        <v>-</v>
      </c>
      <c r="AP491" s="29" t="str">
        <f t="shared" si="251"/>
        <v>-</v>
      </c>
      <c r="AQ491" s="29" t="str">
        <f t="shared" si="252"/>
        <v>-</v>
      </c>
      <c r="AR491" s="29" t="str">
        <f t="shared" si="253"/>
        <v>-</v>
      </c>
      <c r="AS491" s="29" t="str">
        <f t="shared" si="254"/>
        <v>-</v>
      </c>
      <c r="AT491" s="30" t="str">
        <f t="shared" si="255"/>
        <v>-</v>
      </c>
      <c r="AU491" s="31">
        <f t="shared" si="256"/>
        <v>8</v>
      </c>
    </row>
    <row r="492" spans="1:47">
      <c r="A492" s="33"/>
      <c r="B492" s="33"/>
      <c r="C492" s="33"/>
      <c r="D492" s="34"/>
      <c r="E492" s="35"/>
      <c r="F492" s="35"/>
      <c r="G492" s="59"/>
      <c r="H492" s="34"/>
      <c r="I492" s="34"/>
      <c r="J492" s="34"/>
      <c r="K492" s="34"/>
      <c r="L492" s="59"/>
      <c r="M492" s="37" t="str">
        <f t="shared" si="229"/>
        <v/>
      </c>
      <c r="N492" s="37" t="str">
        <f t="shared" si="230"/>
        <v/>
      </c>
      <c r="O492" s="37" t="str">
        <f t="shared" si="231"/>
        <v/>
      </c>
      <c r="P492" s="69"/>
      <c r="Q492" s="70"/>
      <c r="R492" s="70"/>
      <c r="S492" s="37"/>
      <c r="T492" s="37"/>
      <c r="U492" s="37"/>
      <c r="V492" s="39">
        <f t="shared" si="232"/>
        <v>0</v>
      </c>
      <c r="W492" s="40" t="str">
        <f t="shared" si="233"/>
        <v>-</v>
      </c>
      <c r="X492" s="38" t="str">
        <f t="shared" si="239"/>
        <v>-</v>
      </c>
      <c r="Y492" s="41"/>
      <c r="Z492" s="26">
        <f t="shared" si="234"/>
        <v>0</v>
      </c>
      <c r="AA492" s="26" t="str">
        <f t="shared" si="235"/>
        <v>-</v>
      </c>
      <c r="AB492" s="26" t="str">
        <f t="shared" si="236"/>
        <v>-</v>
      </c>
      <c r="AC492" s="26" t="str">
        <f t="shared" si="237"/>
        <v>-</v>
      </c>
      <c r="AD492" s="27" t="str">
        <f t="shared" si="238"/>
        <v>-</v>
      </c>
      <c r="AE492" s="28" t="e">
        <f t="shared" si="240"/>
        <v>#VALUE!</v>
      </c>
      <c r="AF492" s="29" t="str">
        <f t="shared" si="241"/>
        <v>-</v>
      </c>
      <c r="AG492" s="29" t="str">
        <f t="shared" si="242"/>
        <v>-</v>
      </c>
      <c r="AH492" s="29" t="str">
        <f t="shared" si="243"/>
        <v>-</v>
      </c>
      <c r="AI492" s="29" t="str">
        <f t="shared" si="244"/>
        <v>-</v>
      </c>
      <c r="AJ492" s="29" t="str">
        <f t="shared" si="245"/>
        <v>-</v>
      </c>
      <c r="AK492" s="30" t="str">
        <f t="shared" si="246"/>
        <v>-</v>
      </c>
      <c r="AL492" s="31">
        <f t="shared" si="247"/>
        <v>8</v>
      </c>
      <c r="AM492" s="32">
        <f t="shared" si="248"/>
        <v>0</v>
      </c>
      <c r="AN492" s="29" t="str">
        <f t="shared" si="249"/>
        <v>-</v>
      </c>
      <c r="AO492" s="29" t="str">
        <f t="shared" si="250"/>
        <v>-</v>
      </c>
      <c r="AP492" s="29" t="str">
        <f t="shared" si="251"/>
        <v>-</v>
      </c>
      <c r="AQ492" s="29" t="str">
        <f t="shared" si="252"/>
        <v>-</v>
      </c>
      <c r="AR492" s="29" t="str">
        <f t="shared" si="253"/>
        <v>-</v>
      </c>
      <c r="AS492" s="29" t="str">
        <f t="shared" si="254"/>
        <v>-</v>
      </c>
      <c r="AT492" s="30" t="str">
        <f t="shared" si="255"/>
        <v>-</v>
      </c>
      <c r="AU492" s="31">
        <f t="shared" si="256"/>
        <v>8</v>
      </c>
    </row>
    <row r="493" spans="1:47">
      <c r="A493" s="42"/>
      <c r="B493" s="42"/>
      <c r="C493" s="42"/>
      <c r="D493" s="43"/>
      <c r="E493" s="44"/>
      <c r="F493" s="44"/>
      <c r="G493" s="59"/>
      <c r="H493" s="43"/>
      <c r="I493" s="43"/>
      <c r="J493" s="43"/>
      <c r="K493" s="43"/>
      <c r="L493" s="59"/>
      <c r="M493" s="45" t="str">
        <f t="shared" si="229"/>
        <v/>
      </c>
      <c r="N493" s="45" t="str">
        <f t="shared" si="230"/>
        <v/>
      </c>
      <c r="O493" s="45" t="str">
        <f t="shared" si="231"/>
        <v/>
      </c>
      <c r="P493" s="69"/>
      <c r="Q493" s="70"/>
      <c r="R493" s="70"/>
      <c r="S493" s="45"/>
      <c r="T493" s="45"/>
      <c r="U493" s="45"/>
      <c r="V493" s="46">
        <f t="shared" si="232"/>
        <v>0</v>
      </c>
      <c r="W493" s="47" t="str">
        <f t="shared" si="233"/>
        <v>-</v>
      </c>
      <c r="X493" s="38" t="str">
        <f t="shared" si="239"/>
        <v>-</v>
      </c>
      <c r="Y493" s="45"/>
      <c r="Z493" s="26">
        <f t="shared" si="234"/>
        <v>0</v>
      </c>
      <c r="AA493" s="26" t="str">
        <f t="shared" si="235"/>
        <v>-</v>
      </c>
      <c r="AB493" s="26" t="str">
        <f t="shared" si="236"/>
        <v>-</v>
      </c>
      <c r="AC493" s="26" t="str">
        <f t="shared" si="237"/>
        <v>-</v>
      </c>
      <c r="AD493" s="27" t="str">
        <f t="shared" si="238"/>
        <v>-</v>
      </c>
      <c r="AE493" s="28" t="e">
        <f t="shared" si="240"/>
        <v>#VALUE!</v>
      </c>
      <c r="AF493" s="29" t="str">
        <f t="shared" si="241"/>
        <v>-</v>
      </c>
      <c r="AG493" s="29" t="str">
        <f t="shared" si="242"/>
        <v>-</v>
      </c>
      <c r="AH493" s="29" t="str">
        <f t="shared" si="243"/>
        <v>-</v>
      </c>
      <c r="AI493" s="29" t="str">
        <f t="shared" si="244"/>
        <v>-</v>
      </c>
      <c r="AJ493" s="29" t="str">
        <f t="shared" si="245"/>
        <v>-</v>
      </c>
      <c r="AK493" s="30" t="str">
        <f t="shared" si="246"/>
        <v>-</v>
      </c>
      <c r="AL493" s="31">
        <f t="shared" si="247"/>
        <v>8</v>
      </c>
      <c r="AM493" s="32">
        <f t="shared" si="248"/>
        <v>0</v>
      </c>
      <c r="AN493" s="29" t="str">
        <f t="shared" si="249"/>
        <v>-</v>
      </c>
      <c r="AO493" s="29" t="str">
        <f t="shared" si="250"/>
        <v>-</v>
      </c>
      <c r="AP493" s="29" t="str">
        <f t="shared" si="251"/>
        <v>-</v>
      </c>
      <c r="AQ493" s="29" t="str">
        <f t="shared" si="252"/>
        <v>-</v>
      </c>
      <c r="AR493" s="29" t="str">
        <f t="shared" si="253"/>
        <v>-</v>
      </c>
      <c r="AS493" s="29" t="str">
        <f t="shared" si="254"/>
        <v>-</v>
      </c>
      <c r="AT493" s="30" t="str">
        <f t="shared" si="255"/>
        <v>-</v>
      </c>
      <c r="AU493" s="31">
        <f t="shared" si="256"/>
        <v>8</v>
      </c>
    </row>
    <row r="494" spans="1:47">
      <c r="A494" s="33"/>
      <c r="B494" s="33"/>
      <c r="C494" s="33"/>
      <c r="D494" s="34"/>
      <c r="E494" s="35"/>
      <c r="F494" s="35"/>
      <c r="G494" s="59"/>
      <c r="H494" s="34"/>
      <c r="I494" s="34"/>
      <c r="J494" s="34"/>
      <c r="K494" s="34"/>
      <c r="L494" s="59"/>
      <c r="M494" s="37" t="str">
        <f t="shared" si="229"/>
        <v/>
      </c>
      <c r="N494" s="37" t="str">
        <f t="shared" si="230"/>
        <v/>
      </c>
      <c r="O494" s="37" t="str">
        <f t="shared" si="231"/>
        <v/>
      </c>
      <c r="P494" s="69"/>
      <c r="Q494" s="70"/>
      <c r="R494" s="70"/>
      <c r="S494" s="37"/>
      <c r="T494" s="37"/>
      <c r="U494" s="37"/>
      <c r="V494" s="39">
        <f t="shared" si="232"/>
        <v>0</v>
      </c>
      <c r="W494" s="40" t="str">
        <f t="shared" si="233"/>
        <v>-</v>
      </c>
      <c r="X494" s="38" t="str">
        <f t="shared" si="239"/>
        <v>-</v>
      </c>
      <c r="Y494" s="41"/>
      <c r="Z494" s="26">
        <f t="shared" si="234"/>
        <v>0</v>
      </c>
      <c r="AA494" s="26" t="str">
        <f t="shared" si="235"/>
        <v>-</v>
      </c>
      <c r="AB494" s="26" t="str">
        <f t="shared" si="236"/>
        <v>-</v>
      </c>
      <c r="AC494" s="26" t="str">
        <f t="shared" si="237"/>
        <v>-</v>
      </c>
      <c r="AD494" s="27" t="str">
        <f t="shared" si="238"/>
        <v>-</v>
      </c>
      <c r="AE494" s="28" t="e">
        <f t="shared" si="240"/>
        <v>#VALUE!</v>
      </c>
      <c r="AF494" s="29" t="str">
        <f t="shared" si="241"/>
        <v>-</v>
      </c>
      <c r="AG494" s="29" t="str">
        <f t="shared" si="242"/>
        <v>-</v>
      </c>
      <c r="AH494" s="29" t="str">
        <f t="shared" si="243"/>
        <v>-</v>
      </c>
      <c r="AI494" s="29" t="str">
        <f t="shared" si="244"/>
        <v>-</v>
      </c>
      <c r="AJ494" s="29" t="str">
        <f t="shared" si="245"/>
        <v>-</v>
      </c>
      <c r="AK494" s="30" t="str">
        <f t="shared" si="246"/>
        <v>-</v>
      </c>
      <c r="AL494" s="31">
        <f t="shared" si="247"/>
        <v>8</v>
      </c>
      <c r="AM494" s="32">
        <f t="shared" si="248"/>
        <v>0</v>
      </c>
      <c r="AN494" s="29" t="str">
        <f t="shared" si="249"/>
        <v>-</v>
      </c>
      <c r="AO494" s="29" t="str">
        <f t="shared" si="250"/>
        <v>-</v>
      </c>
      <c r="AP494" s="29" t="str">
        <f t="shared" si="251"/>
        <v>-</v>
      </c>
      <c r="AQ494" s="29" t="str">
        <f t="shared" si="252"/>
        <v>-</v>
      </c>
      <c r="AR494" s="29" t="str">
        <f t="shared" si="253"/>
        <v>-</v>
      </c>
      <c r="AS494" s="29" t="str">
        <f t="shared" si="254"/>
        <v>-</v>
      </c>
      <c r="AT494" s="30" t="str">
        <f t="shared" si="255"/>
        <v>-</v>
      </c>
      <c r="AU494" s="31">
        <f t="shared" si="256"/>
        <v>8</v>
      </c>
    </row>
    <row r="495" spans="1:47">
      <c r="A495" s="42"/>
      <c r="B495" s="42"/>
      <c r="C495" s="42"/>
      <c r="D495" s="43"/>
      <c r="E495" s="44"/>
      <c r="F495" s="44"/>
      <c r="G495" s="59"/>
      <c r="H495" s="43"/>
      <c r="I495" s="43"/>
      <c r="J495" s="43"/>
      <c r="K495" s="43"/>
      <c r="L495" s="59"/>
      <c r="M495" s="45" t="str">
        <f t="shared" si="229"/>
        <v/>
      </c>
      <c r="N495" s="45" t="str">
        <f t="shared" si="230"/>
        <v/>
      </c>
      <c r="O495" s="45" t="str">
        <f t="shared" si="231"/>
        <v/>
      </c>
      <c r="P495" s="69"/>
      <c r="Q495" s="70"/>
      <c r="R495" s="70"/>
      <c r="S495" s="45"/>
      <c r="T495" s="45"/>
      <c r="U495" s="45"/>
      <c r="V495" s="46">
        <f t="shared" si="232"/>
        <v>0</v>
      </c>
      <c r="W495" s="47" t="str">
        <f t="shared" si="233"/>
        <v>-</v>
      </c>
      <c r="X495" s="38" t="str">
        <f t="shared" si="239"/>
        <v>-</v>
      </c>
      <c r="Y495" s="45"/>
      <c r="Z495" s="26">
        <f t="shared" si="234"/>
        <v>0</v>
      </c>
      <c r="AA495" s="26" t="str">
        <f t="shared" si="235"/>
        <v>-</v>
      </c>
      <c r="AB495" s="26" t="str">
        <f t="shared" si="236"/>
        <v>-</v>
      </c>
      <c r="AC495" s="26" t="str">
        <f t="shared" si="237"/>
        <v>-</v>
      </c>
      <c r="AD495" s="27" t="str">
        <f t="shared" si="238"/>
        <v>-</v>
      </c>
      <c r="AE495" s="28" t="e">
        <f t="shared" si="240"/>
        <v>#VALUE!</v>
      </c>
      <c r="AF495" s="29" t="str">
        <f t="shared" si="241"/>
        <v>-</v>
      </c>
      <c r="AG495" s="29" t="str">
        <f t="shared" si="242"/>
        <v>-</v>
      </c>
      <c r="AH495" s="29" t="str">
        <f t="shared" si="243"/>
        <v>-</v>
      </c>
      <c r="AI495" s="29" t="str">
        <f t="shared" si="244"/>
        <v>-</v>
      </c>
      <c r="AJ495" s="29" t="str">
        <f t="shared" si="245"/>
        <v>-</v>
      </c>
      <c r="AK495" s="30" t="str">
        <f t="shared" si="246"/>
        <v>-</v>
      </c>
      <c r="AL495" s="31">
        <f t="shared" si="247"/>
        <v>8</v>
      </c>
      <c r="AM495" s="32">
        <f t="shared" si="248"/>
        <v>0</v>
      </c>
      <c r="AN495" s="29" t="str">
        <f t="shared" si="249"/>
        <v>-</v>
      </c>
      <c r="AO495" s="29" t="str">
        <f t="shared" si="250"/>
        <v>-</v>
      </c>
      <c r="AP495" s="29" t="str">
        <f t="shared" si="251"/>
        <v>-</v>
      </c>
      <c r="AQ495" s="29" t="str">
        <f t="shared" si="252"/>
        <v>-</v>
      </c>
      <c r="AR495" s="29" t="str">
        <f t="shared" si="253"/>
        <v>-</v>
      </c>
      <c r="AS495" s="29" t="str">
        <f t="shared" si="254"/>
        <v>-</v>
      </c>
      <c r="AT495" s="30" t="str">
        <f t="shared" si="255"/>
        <v>-</v>
      </c>
      <c r="AU495" s="31">
        <f t="shared" si="256"/>
        <v>8</v>
      </c>
    </row>
    <row r="496" spans="1:47">
      <c r="A496" s="33"/>
      <c r="B496" s="33"/>
      <c r="C496" s="33"/>
      <c r="D496" s="34"/>
      <c r="E496" s="35"/>
      <c r="F496" s="35"/>
      <c r="G496" s="59"/>
      <c r="H496" s="34"/>
      <c r="I496" s="34"/>
      <c r="J496" s="34"/>
      <c r="K496" s="34"/>
      <c r="L496" s="59"/>
      <c r="M496" s="37" t="str">
        <f t="shared" si="229"/>
        <v/>
      </c>
      <c r="N496" s="37" t="str">
        <f t="shared" si="230"/>
        <v/>
      </c>
      <c r="O496" s="37" t="str">
        <f t="shared" si="231"/>
        <v/>
      </c>
      <c r="P496" s="69"/>
      <c r="Q496" s="70"/>
      <c r="R496" s="70"/>
      <c r="S496" s="37"/>
      <c r="T496" s="37"/>
      <c r="U496" s="37"/>
      <c r="V496" s="39">
        <f t="shared" si="232"/>
        <v>0</v>
      </c>
      <c r="W496" s="40" t="str">
        <f t="shared" si="233"/>
        <v>-</v>
      </c>
      <c r="X496" s="38" t="str">
        <f t="shared" si="239"/>
        <v>-</v>
      </c>
      <c r="Y496" s="41"/>
      <c r="Z496" s="26">
        <f t="shared" si="234"/>
        <v>0</v>
      </c>
      <c r="AA496" s="26" t="str">
        <f t="shared" si="235"/>
        <v>-</v>
      </c>
      <c r="AB496" s="26" t="str">
        <f t="shared" si="236"/>
        <v>-</v>
      </c>
      <c r="AC496" s="26" t="str">
        <f t="shared" si="237"/>
        <v>-</v>
      </c>
      <c r="AD496" s="27" t="str">
        <f t="shared" si="238"/>
        <v>-</v>
      </c>
      <c r="AE496" s="28" t="e">
        <f t="shared" si="240"/>
        <v>#VALUE!</v>
      </c>
      <c r="AF496" s="29" t="str">
        <f t="shared" si="241"/>
        <v>-</v>
      </c>
      <c r="AG496" s="29" t="str">
        <f t="shared" si="242"/>
        <v>-</v>
      </c>
      <c r="AH496" s="29" t="str">
        <f t="shared" si="243"/>
        <v>-</v>
      </c>
      <c r="AI496" s="29" t="str">
        <f t="shared" si="244"/>
        <v>-</v>
      </c>
      <c r="AJ496" s="29" t="str">
        <f t="shared" si="245"/>
        <v>-</v>
      </c>
      <c r="AK496" s="30" t="str">
        <f t="shared" si="246"/>
        <v>-</v>
      </c>
      <c r="AL496" s="31">
        <f t="shared" si="247"/>
        <v>8</v>
      </c>
      <c r="AM496" s="32">
        <f t="shared" si="248"/>
        <v>0</v>
      </c>
      <c r="AN496" s="29" t="str">
        <f t="shared" si="249"/>
        <v>-</v>
      </c>
      <c r="AO496" s="29" t="str">
        <f t="shared" si="250"/>
        <v>-</v>
      </c>
      <c r="AP496" s="29" t="str">
        <f t="shared" si="251"/>
        <v>-</v>
      </c>
      <c r="AQ496" s="29" t="str">
        <f t="shared" si="252"/>
        <v>-</v>
      </c>
      <c r="AR496" s="29" t="str">
        <f t="shared" si="253"/>
        <v>-</v>
      </c>
      <c r="AS496" s="29" t="str">
        <f t="shared" si="254"/>
        <v>-</v>
      </c>
      <c r="AT496" s="30" t="str">
        <f t="shared" si="255"/>
        <v>-</v>
      </c>
      <c r="AU496" s="31">
        <f t="shared" si="256"/>
        <v>8</v>
      </c>
    </row>
    <row r="497" spans="1:47">
      <c r="A497" s="42"/>
      <c r="B497" s="42"/>
      <c r="C497" s="42"/>
      <c r="D497" s="43"/>
      <c r="E497" s="44"/>
      <c r="F497" s="44"/>
      <c r="G497" s="59"/>
      <c r="H497" s="43"/>
      <c r="I497" s="43"/>
      <c r="J497" s="43"/>
      <c r="K497" s="43"/>
      <c r="L497" s="59"/>
      <c r="M497" s="45" t="str">
        <f t="shared" si="229"/>
        <v/>
      </c>
      <c r="N497" s="45" t="str">
        <f t="shared" si="230"/>
        <v/>
      </c>
      <c r="O497" s="45" t="str">
        <f t="shared" si="231"/>
        <v/>
      </c>
      <c r="P497" s="69"/>
      <c r="Q497" s="70"/>
      <c r="R497" s="70"/>
      <c r="S497" s="45"/>
      <c r="T497" s="45"/>
      <c r="U497" s="45"/>
      <c r="V497" s="46">
        <f t="shared" si="232"/>
        <v>0</v>
      </c>
      <c r="W497" s="47" t="str">
        <f t="shared" si="233"/>
        <v>-</v>
      </c>
      <c r="X497" s="38" t="str">
        <f t="shared" si="239"/>
        <v>-</v>
      </c>
      <c r="Y497" s="45"/>
      <c r="Z497" s="26">
        <f t="shared" si="234"/>
        <v>0</v>
      </c>
      <c r="AA497" s="26" t="str">
        <f t="shared" si="235"/>
        <v>-</v>
      </c>
      <c r="AB497" s="26" t="str">
        <f t="shared" si="236"/>
        <v>-</v>
      </c>
      <c r="AC497" s="26" t="str">
        <f t="shared" si="237"/>
        <v>-</v>
      </c>
      <c r="AD497" s="27" t="str">
        <f t="shared" si="238"/>
        <v>-</v>
      </c>
      <c r="AE497" s="28" t="e">
        <f t="shared" si="240"/>
        <v>#VALUE!</v>
      </c>
      <c r="AF497" s="29" t="str">
        <f t="shared" si="241"/>
        <v>-</v>
      </c>
      <c r="AG497" s="29" t="str">
        <f t="shared" si="242"/>
        <v>-</v>
      </c>
      <c r="AH497" s="29" t="str">
        <f t="shared" si="243"/>
        <v>-</v>
      </c>
      <c r="AI497" s="29" t="str">
        <f t="shared" si="244"/>
        <v>-</v>
      </c>
      <c r="AJ497" s="29" t="str">
        <f t="shared" si="245"/>
        <v>-</v>
      </c>
      <c r="AK497" s="30" t="str">
        <f t="shared" si="246"/>
        <v>-</v>
      </c>
      <c r="AL497" s="31">
        <f t="shared" si="247"/>
        <v>8</v>
      </c>
      <c r="AM497" s="32">
        <f t="shared" si="248"/>
        <v>0</v>
      </c>
      <c r="AN497" s="29" t="str">
        <f t="shared" si="249"/>
        <v>-</v>
      </c>
      <c r="AO497" s="29" t="str">
        <f t="shared" si="250"/>
        <v>-</v>
      </c>
      <c r="AP497" s="29" t="str">
        <f t="shared" si="251"/>
        <v>-</v>
      </c>
      <c r="AQ497" s="29" t="str">
        <f t="shared" si="252"/>
        <v>-</v>
      </c>
      <c r="AR497" s="29" t="str">
        <f t="shared" si="253"/>
        <v>-</v>
      </c>
      <c r="AS497" s="29" t="str">
        <f t="shared" si="254"/>
        <v>-</v>
      </c>
      <c r="AT497" s="30" t="str">
        <f t="shared" si="255"/>
        <v>-</v>
      </c>
      <c r="AU497" s="31">
        <f t="shared" si="256"/>
        <v>8</v>
      </c>
    </row>
    <row r="498" spans="1:47">
      <c r="A498" s="33"/>
      <c r="B498" s="33"/>
      <c r="C498" s="33"/>
      <c r="D498" s="34"/>
      <c r="E498" s="35"/>
      <c r="F498" s="35"/>
      <c r="G498" s="59"/>
      <c r="H498" s="34"/>
      <c r="I498" s="34"/>
      <c r="J498" s="34"/>
      <c r="K498" s="34"/>
      <c r="L498" s="59"/>
      <c r="M498" s="37" t="str">
        <f t="shared" si="229"/>
        <v/>
      </c>
      <c r="N498" s="37" t="str">
        <f t="shared" si="230"/>
        <v/>
      </c>
      <c r="O498" s="37" t="str">
        <f t="shared" si="231"/>
        <v/>
      </c>
      <c r="P498" s="69"/>
      <c r="Q498" s="70"/>
      <c r="R498" s="70"/>
      <c r="S498" s="37"/>
      <c r="T498" s="37"/>
      <c r="U498" s="37"/>
      <c r="V498" s="39">
        <f t="shared" si="232"/>
        <v>0</v>
      </c>
      <c r="W498" s="40" t="str">
        <f t="shared" si="233"/>
        <v>-</v>
      </c>
      <c r="X498" s="38" t="str">
        <f t="shared" si="239"/>
        <v>-</v>
      </c>
      <c r="Y498" s="41"/>
      <c r="Z498" s="26">
        <f t="shared" si="234"/>
        <v>0</v>
      </c>
      <c r="AA498" s="26" t="str">
        <f t="shared" si="235"/>
        <v>-</v>
      </c>
      <c r="AB498" s="26" t="str">
        <f t="shared" si="236"/>
        <v>-</v>
      </c>
      <c r="AC498" s="26" t="str">
        <f t="shared" si="237"/>
        <v>-</v>
      </c>
      <c r="AD498" s="27" t="str">
        <f t="shared" si="238"/>
        <v>-</v>
      </c>
      <c r="AE498" s="28" t="e">
        <f t="shared" si="240"/>
        <v>#VALUE!</v>
      </c>
      <c r="AF498" s="29" t="str">
        <f t="shared" si="241"/>
        <v>-</v>
      </c>
      <c r="AG498" s="29" t="str">
        <f t="shared" si="242"/>
        <v>-</v>
      </c>
      <c r="AH498" s="29" t="str">
        <f t="shared" si="243"/>
        <v>-</v>
      </c>
      <c r="AI498" s="29" t="str">
        <f t="shared" si="244"/>
        <v>-</v>
      </c>
      <c r="AJ498" s="29" t="str">
        <f t="shared" si="245"/>
        <v>-</v>
      </c>
      <c r="AK498" s="30" t="str">
        <f t="shared" si="246"/>
        <v>-</v>
      </c>
      <c r="AL498" s="31">
        <f t="shared" si="247"/>
        <v>8</v>
      </c>
      <c r="AM498" s="32">
        <f t="shared" si="248"/>
        <v>0</v>
      </c>
      <c r="AN498" s="29" t="str">
        <f t="shared" si="249"/>
        <v>-</v>
      </c>
      <c r="AO498" s="29" t="str">
        <f t="shared" si="250"/>
        <v>-</v>
      </c>
      <c r="AP498" s="29" t="str">
        <f t="shared" si="251"/>
        <v>-</v>
      </c>
      <c r="AQ498" s="29" t="str">
        <f t="shared" si="252"/>
        <v>-</v>
      </c>
      <c r="AR498" s="29" t="str">
        <f t="shared" si="253"/>
        <v>-</v>
      </c>
      <c r="AS498" s="29" t="str">
        <f t="shared" si="254"/>
        <v>-</v>
      </c>
      <c r="AT498" s="30" t="str">
        <f t="shared" si="255"/>
        <v>-</v>
      </c>
      <c r="AU498" s="31">
        <f t="shared" si="256"/>
        <v>8</v>
      </c>
    </row>
    <row r="499" spans="1:47">
      <c r="A499" s="42"/>
      <c r="B499" s="42"/>
      <c r="C499" s="42"/>
      <c r="D499" s="43"/>
      <c r="E499" s="44"/>
      <c r="F499" s="44"/>
      <c r="G499" s="59"/>
      <c r="H499" s="43"/>
      <c r="I499" s="43"/>
      <c r="J499" s="43"/>
      <c r="K499" s="43"/>
      <c r="L499" s="59"/>
      <c r="M499" s="45" t="str">
        <f t="shared" si="229"/>
        <v/>
      </c>
      <c r="N499" s="45" t="str">
        <f t="shared" si="230"/>
        <v/>
      </c>
      <c r="O499" s="45" t="str">
        <f t="shared" si="231"/>
        <v/>
      </c>
      <c r="P499" s="69"/>
      <c r="Q499" s="70"/>
      <c r="R499" s="70"/>
      <c r="S499" s="45"/>
      <c r="T499" s="45"/>
      <c r="U499" s="45"/>
      <c r="V499" s="46">
        <f t="shared" si="232"/>
        <v>0</v>
      </c>
      <c r="W499" s="47" t="str">
        <f t="shared" si="233"/>
        <v>-</v>
      </c>
      <c r="X499" s="38" t="str">
        <f t="shared" si="239"/>
        <v>-</v>
      </c>
      <c r="Y499" s="45"/>
      <c r="Z499" s="26">
        <f t="shared" si="234"/>
        <v>0</v>
      </c>
      <c r="AA499" s="26" t="str">
        <f t="shared" si="235"/>
        <v>-</v>
      </c>
      <c r="AB499" s="26" t="str">
        <f t="shared" si="236"/>
        <v>-</v>
      </c>
      <c r="AC499" s="26" t="str">
        <f t="shared" si="237"/>
        <v>-</v>
      </c>
      <c r="AD499" s="27" t="str">
        <f t="shared" si="238"/>
        <v>-</v>
      </c>
      <c r="AE499" s="28" t="e">
        <f t="shared" si="240"/>
        <v>#VALUE!</v>
      </c>
      <c r="AF499" s="29" t="str">
        <f t="shared" si="241"/>
        <v>-</v>
      </c>
      <c r="AG499" s="29" t="str">
        <f t="shared" si="242"/>
        <v>-</v>
      </c>
      <c r="AH499" s="29" t="str">
        <f t="shared" si="243"/>
        <v>-</v>
      </c>
      <c r="AI499" s="29" t="str">
        <f t="shared" si="244"/>
        <v>-</v>
      </c>
      <c r="AJ499" s="29" t="str">
        <f t="shared" si="245"/>
        <v>-</v>
      </c>
      <c r="AK499" s="30" t="str">
        <f t="shared" si="246"/>
        <v>-</v>
      </c>
      <c r="AL499" s="31">
        <f t="shared" si="247"/>
        <v>8</v>
      </c>
      <c r="AM499" s="32">
        <f t="shared" si="248"/>
        <v>0</v>
      </c>
      <c r="AN499" s="29" t="str">
        <f t="shared" si="249"/>
        <v>-</v>
      </c>
      <c r="AO499" s="29" t="str">
        <f t="shared" si="250"/>
        <v>-</v>
      </c>
      <c r="AP499" s="29" t="str">
        <f t="shared" si="251"/>
        <v>-</v>
      </c>
      <c r="AQ499" s="29" t="str">
        <f t="shared" si="252"/>
        <v>-</v>
      </c>
      <c r="AR499" s="29" t="str">
        <f t="shared" si="253"/>
        <v>-</v>
      </c>
      <c r="AS499" s="29" t="str">
        <f t="shared" si="254"/>
        <v>-</v>
      </c>
      <c r="AT499" s="30" t="str">
        <f t="shared" si="255"/>
        <v>-</v>
      </c>
      <c r="AU499" s="31">
        <f t="shared" si="256"/>
        <v>8</v>
      </c>
    </row>
    <row r="500" spans="1:47">
      <c r="A500" s="33"/>
      <c r="B500" s="33"/>
      <c r="C500" s="33"/>
      <c r="D500" s="34"/>
      <c r="E500" s="35"/>
      <c r="F500" s="35"/>
      <c r="G500" s="59"/>
      <c r="H500" s="34"/>
      <c r="I500" s="34"/>
      <c r="J500" s="34"/>
      <c r="K500" s="34"/>
      <c r="L500" s="59"/>
      <c r="M500" s="37" t="str">
        <f t="shared" si="229"/>
        <v/>
      </c>
      <c r="N500" s="37" t="str">
        <f t="shared" si="230"/>
        <v/>
      </c>
      <c r="O500" s="37" t="str">
        <f t="shared" si="231"/>
        <v/>
      </c>
      <c r="P500" s="69"/>
      <c r="Q500" s="70"/>
      <c r="R500" s="70"/>
      <c r="S500" s="37"/>
      <c r="T500" s="37"/>
      <c r="U500" s="37"/>
      <c r="V500" s="39">
        <f t="shared" si="232"/>
        <v>0</v>
      </c>
      <c r="W500" s="40" t="str">
        <f t="shared" si="233"/>
        <v>-</v>
      </c>
      <c r="X500" s="38" t="str">
        <f t="shared" si="239"/>
        <v>-</v>
      </c>
      <c r="Y500" s="41"/>
      <c r="Z500" s="26">
        <f t="shared" si="234"/>
        <v>0</v>
      </c>
      <c r="AA500" s="26" t="str">
        <f t="shared" si="235"/>
        <v>-</v>
      </c>
      <c r="AB500" s="26" t="str">
        <f t="shared" si="236"/>
        <v>-</v>
      </c>
      <c r="AC500" s="26" t="str">
        <f t="shared" si="237"/>
        <v>-</v>
      </c>
      <c r="AD500" s="27" t="str">
        <f t="shared" si="238"/>
        <v>-</v>
      </c>
      <c r="AE500" s="28" t="e">
        <f t="shared" si="240"/>
        <v>#VALUE!</v>
      </c>
      <c r="AF500" s="29" t="str">
        <f t="shared" si="241"/>
        <v>-</v>
      </c>
      <c r="AG500" s="29" t="str">
        <f t="shared" si="242"/>
        <v>-</v>
      </c>
      <c r="AH500" s="29" t="str">
        <f t="shared" si="243"/>
        <v>-</v>
      </c>
      <c r="AI500" s="29" t="str">
        <f t="shared" si="244"/>
        <v>-</v>
      </c>
      <c r="AJ500" s="29" t="str">
        <f t="shared" si="245"/>
        <v>-</v>
      </c>
      <c r="AK500" s="30" t="str">
        <f t="shared" si="246"/>
        <v>-</v>
      </c>
      <c r="AL500" s="31">
        <f t="shared" si="247"/>
        <v>8</v>
      </c>
      <c r="AM500" s="32">
        <f t="shared" si="248"/>
        <v>0</v>
      </c>
      <c r="AN500" s="29" t="str">
        <f t="shared" si="249"/>
        <v>-</v>
      </c>
      <c r="AO500" s="29" t="str">
        <f t="shared" si="250"/>
        <v>-</v>
      </c>
      <c r="AP500" s="29" t="str">
        <f t="shared" si="251"/>
        <v>-</v>
      </c>
      <c r="AQ500" s="29" t="str">
        <f t="shared" si="252"/>
        <v>-</v>
      </c>
      <c r="AR500" s="29" t="str">
        <f t="shared" si="253"/>
        <v>-</v>
      </c>
      <c r="AS500" s="29" t="str">
        <f t="shared" si="254"/>
        <v>-</v>
      </c>
      <c r="AT500" s="30" t="str">
        <f t="shared" si="255"/>
        <v>-</v>
      </c>
      <c r="AU500" s="31">
        <f t="shared" si="256"/>
        <v>8</v>
      </c>
    </row>
    <row r="501" spans="1:47">
      <c r="A501" s="42"/>
      <c r="B501" s="42"/>
      <c r="C501" s="42"/>
      <c r="D501" s="43"/>
      <c r="E501" s="44"/>
      <c r="F501" s="44"/>
      <c r="G501" s="59"/>
      <c r="H501" s="43"/>
      <c r="I501" s="43"/>
      <c r="J501" s="43"/>
      <c r="K501" s="43"/>
      <c r="L501" s="59"/>
      <c r="M501" s="45" t="str">
        <f t="shared" si="229"/>
        <v/>
      </c>
      <c r="N501" s="45" t="str">
        <f t="shared" si="230"/>
        <v/>
      </c>
      <c r="O501" s="45" t="str">
        <f t="shared" si="231"/>
        <v/>
      </c>
      <c r="P501" s="69"/>
      <c r="Q501" s="70"/>
      <c r="R501" s="70"/>
      <c r="S501" s="45"/>
      <c r="T501" s="45"/>
      <c r="U501" s="45"/>
      <c r="V501" s="46">
        <f t="shared" si="232"/>
        <v>0</v>
      </c>
      <c r="W501" s="47" t="str">
        <f t="shared" si="233"/>
        <v>-</v>
      </c>
      <c r="X501" s="38" t="str">
        <f t="shared" si="239"/>
        <v>-</v>
      </c>
      <c r="Y501" s="45"/>
      <c r="Z501" s="26">
        <f t="shared" si="234"/>
        <v>0</v>
      </c>
      <c r="AA501" s="26" t="str">
        <f t="shared" si="235"/>
        <v>-</v>
      </c>
      <c r="AB501" s="26" t="str">
        <f t="shared" si="236"/>
        <v>-</v>
      </c>
      <c r="AC501" s="26" t="str">
        <f t="shared" si="237"/>
        <v>-</v>
      </c>
      <c r="AD501" s="27" t="str">
        <f t="shared" si="238"/>
        <v>-</v>
      </c>
      <c r="AE501" s="28" t="e">
        <f t="shared" si="240"/>
        <v>#VALUE!</v>
      </c>
      <c r="AF501" s="29" t="str">
        <f t="shared" si="241"/>
        <v>-</v>
      </c>
      <c r="AG501" s="29" t="str">
        <f t="shared" si="242"/>
        <v>-</v>
      </c>
      <c r="AH501" s="29" t="str">
        <f t="shared" si="243"/>
        <v>-</v>
      </c>
      <c r="AI501" s="29" t="str">
        <f t="shared" si="244"/>
        <v>-</v>
      </c>
      <c r="AJ501" s="29" t="str">
        <f t="shared" si="245"/>
        <v>-</v>
      </c>
      <c r="AK501" s="30" t="str">
        <f t="shared" si="246"/>
        <v>-</v>
      </c>
      <c r="AL501" s="31">
        <f t="shared" si="247"/>
        <v>8</v>
      </c>
      <c r="AM501" s="32">
        <f t="shared" si="248"/>
        <v>0</v>
      </c>
      <c r="AN501" s="29" t="str">
        <f t="shared" si="249"/>
        <v>-</v>
      </c>
      <c r="AO501" s="29" t="str">
        <f t="shared" si="250"/>
        <v>-</v>
      </c>
      <c r="AP501" s="29" t="str">
        <f t="shared" si="251"/>
        <v>-</v>
      </c>
      <c r="AQ501" s="29" t="str">
        <f t="shared" si="252"/>
        <v>-</v>
      </c>
      <c r="AR501" s="29" t="str">
        <f t="shared" si="253"/>
        <v>-</v>
      </c>
      <c r="AS501" s="29" t="str">
        <f t="shared" si="254"/>
        <v>-</v>
      </c>
      <c r="AT501" s="30" t="str">
        <f t="shared" si="255"/>
        <v>-</v>
      </c>
      <c r="AU501" s="31">
        <f t="shared" si="256"/>
        <v>8</v>
      </c>
    </row>
    <row r="502" spans="1:47">
      <c r="A502" s="33"/>
      <c r="B502" s="33"/>
      <c r="C502" s="33"/>
      <c r="D502" s="34"/>
      <c r="E502" s="35"/>
      <c r="F502" s="35"/>
      <c r="G502" s="59"/>
      <c r="H502" s="34"/>
      <c r="I502" s="34"/>
      <c r="J502" s="34"/>
      <c r="K502" s="34"/>
      <c r="L502" s="59"/>
      <c r="M502" s="37" t="str">
        <f t="shared" si="229"/>
        <v/>
      </c>
      <c r="N502" s="37" t="str">
        <f t="shared" si="230"/>
        <v/>
      </c>
      <c r="O502" s="37" t="str">
        <f t="shared" si="231"/>
        <v/>
      </c>
      <c r="P502" s="69"/>
      <c r="Q502" s="70"/>
      <c r="R502" s="70"/>
      <c r="S502" s="37"/>
      <c r="T502" s="37"/>
      <c r="U502" s="37"/>
      <c r="V502" s="39">
        <f t="shared" si="232"/>
        <v>0</v>
      </c>
      <c r="W502" s="40" t="str">
        <f t="shared" si="233"/>
        <v>-</v>
      </c>
      <c r="X502" s="38" t="str">
        <f t="shared" si="239"/>
        <v>-</v>
      </c>
      <c r="Y502" s="41"/>
      <c r="Z502" s="26">
        <f t="shared" si="234"/>
        <v>0</v>
      </c>
      <c r="AA502" s="26" t="str">
        <f t="shared" si="235"/>
        <v>-</v>
      </c>
      <c r="AB502" s="26" t="str">
        <f t="shared" si="236"/>
        <v>-</v>
      </c>
      <c r="AC502" s="26" t="str">
        <f t="shared" si="237"/>
        <v>-</v>
      </c>
      <c r="AD502" s="27" t="str">
        <f t="shared" si="238"/>
        <v>-</v>
      </c>
      <c r="AE502" s="28" t="e">
        <f t="shared" si="240"/>
        <v>#VALUE!</v>
      </c>
      <c r="AF502" s="29" t="str">
        <f t="shared" si="241"/>
        <v>-</v>
      </c>
      <c r="AG502" s="29" t="str">
        <f t="shared" si="242"/>
        <v>-</v>
      </c>
      <c r="AH502" s="29" t="str">
        <f t="shared" si="243"/>
        <v>-</v>
      </c>
      <c r="AI502" s="29" t="str">
        <f t="shared" si="244"/>
        <v>-</v>
      </c>
      <c r="AJ502" s="29" t="str">
        <f t="shared" si="245"/>
        <v>-</v>
      </c>
      <c r="AK502" s="30" t="str">
        <f t="shared" si="246"/>
        <v>-</v>
      </c>
      <c r="AL502" s="31">
        <f t="shared" si="247"/>
        <v>8</v>
      </c>
      <c r="AM502" s="32">
        <f t="shared" si="248"/>
        <v>0</v>
      </c>
      <c r="AN502" s="29" t="str">
        <f t="shared" si="249"/>
        <v>-</v>
      </c>
      <c r="AO502" s="29" t="str">
        <f t="shared" si="250"/>
        <v>-</v>
      </c>
      <c r="AP502" s="29" t="str">
        <f t="shared" si="251"/>
        <v>-</v>
      </c>
      <c r="AQ502" s="29" t="str">
        <f t="shared" si="252"/>
        <v>-</v>
      </c>
      <c r="AR502" s="29" t="str">
        <f t="shared" si="253"/>
        <v>-</v>
      </c>
      <c r="AS502" s="29" t="str">
        <f t="shared" si="254"/>
        <v>-</v>
      </c>
      <c r="AT502" s="30" t="str">
        <f t="shared" si="255"/>
        <v>-</v>
      </c>
      <c r="AU502" s="31">
        <f t="shared" si="256"/>
        <v>8</v>
      </c>
    </row>
    <row r="503" spans="1:47">
      <c r="A503" s="42"/>
      <c r="B503" s="42"/>
      <c r="C503" s="42"/>
      <c r="D503" s="43"/>
      <c r="E503" s="44"/>
      <c r="F503" s="44"/>
      <c r="G503" s="59"/>
      <c r="H503" s="43"/>
      <c r="I503" s="43"/>
      <c r="J503" s="43"/>
      <c r="K503" s="43"/>
      <c r="L503" s="59"/>
      <c r="M503" s="45" t="str">
        <f t="shared" si="229"/>
        <v/>
      </c>
      <c r="N503" s="45" t="str">
        <f t="shared" si="230"/>
        <v/>
      </c>
      <c r="O503" s="45" t="str">
        <f t="shared" si="231"/>
        <v/>
      </c>
      <c r="P503" s="69"/>
      <c r="Q503" s="70"/>
      <c r="R503" s="70"/>
      <c r="S503" s="45"/>
      <c r="T503" s="45"/>
      <c r="U503" s="45"/>
      <c r="V503" s="46">
        <f t="shared" si="232"/>
        <v>0</v>
      </c>
      <c r="W503" s="47" t="str">
        <f t="shared" si="233"/>
        <v>-</v>
      </c>
      <c r="X503" s="38" t="str">
        <f t="shared" si="239"/>
        <v>-</v>
      </c>
      <c r="Y503" s="45"/>
      <c r="Z503" s="26">
        <f t="shared" si="234"/>
        <v>0</v>
      </c>
      <c r="AA503" s="26" t="str">
        <f t="shared" si="235"/>
        <v>-</v>
      </c>
      <c r="AB503" s="26" t="str">
        <f t="shared" si="236"/>
        <v>-</v>
      </c>
      <c r="AC503" s="26" t="str">
        <f t="shared" si="237"/>
        <v>-</v>
      </c>
      <c r="AD503" s="27" t="str">
        <f t="shared" si="238"/>
        <v>-</v>
      </c>
      <c r="AE503" s="28" t="e">
        <f t="shared" si="240"/>
        <v>#VALUE!</v>
      </c>
      <c r="AF503" s="29" t="str">
        <f t="shared" si="241"/>
        <v>-</v>
      </c>
      <c r="AG503" s="29" t="str">
        <f t="shared" si="242"/>
        <v>-</v>
      </c>
      <c r="AH503" s="29" t="str">
        <f t="shared" si="243"/>
        <v>-</v>
      </c>
      <c r="AI503" s="29" t="str">
        <f t="shared" si="244"/>
        <v>-</v>
      </c>
      <c r="AJ503" s="29" t="str">
        <f t="shared" si="245"/>
        <v>-</v>
      </c>
      <c r="AK503" s="30" t="str">
        <f t="shared" si="246"/>
        <v>-</v>
      </c>
      <c r="AL503" s="31">
        <f t="shared" si="247"/>
        <v>8</v>
      </c>
      <c r="AM503" s="32">
        <f t="shared" si="248"/>
        <v>0</v>
      </c>
      <c r="AN503" s="29" t="str">
        <f t="shared" si="249"/>
        <v>-</v>
      </c>
      <c r="AO503" s="29" t="str">
        <f t="shared" si="250"/>
        <v>-</v>
      </c>
      <c r="AP503" s="29" t="str">
        <f t="shared" si="251"/>
        <v>-</v>
      </c>
      <c r="AQ503" s="29" t="str">
        <f t="shared" si="252"/>
        <v>-</v>
      </c>
      <c r="AR503" s="29" t="str">
        <f t="shared" si="253"/>
        <v>-</v>
      </c>
      <c r="AS503" s="29" t="str">
        <f t="shared" si="254"/>
        <v>-</v>
      </c>
      <c r="AT503" s="30" t="str">
        <f t="shared" si="255"/>
        <v>-</v>
      </c>
      <c r="AU503" s="31">
        <f t="shared" si="256"/>
        <v>8</v>
      </c>
    </row>
    <row r="504" spans="1:47">
      <c r="A504" s="33"/>
      <c r="B504" s="33"/>
      <c r="C504" s="33"/>
      <c r="D504" s="34"/>
      <c r="E504" s="35"/>
      <c r="F504" s="35"/>
      <c r="G504" s="59"/>
      <c r="H504" s="34"/>
      <c r="I504" s="34"/>
      <c r="J504" s="34"/>
      <c r="K504" s="34"/>
      <c r="L504" s="59"/>
      <c r="M504" s="37" t="str">
        <f t="shared" si="229"/>
        <v/>
      </c>
      <c r="N504" s="37" t="str">
        <f t="shared" si="230"/>
        <v/>
      </c>
      <c r="O504" s="37" t="str">
        <f t="shared" si="231"/>
        <v/>
      </c>
      <c r="P504" s="69"/>
      <c r="Q504" s="70"/>
      <c r="R504" s="70"/>
      <c r="S504" s="37"/>
      <c r="T504" s="37"/>
      <c r="U504" s="37"/>
      <c r="V504" s="39">
        <f t="shared" si="232"/>
        <v>0</v>
      </c>
      <c r="W504" s="40" t="str">
        <f t="shared" si="233"/>
        <v>-</v>
      </c>
      <c r="X504" s="38" t="str">
        <f t="shared" si="239"/>
        <v>-</v>
      </c>
      <c r="Y504" s="41"/>
      <c r="Z504" s="26">
        <f t="shared" si="234"/>
        <v>0</v>
      </c>
      <c r="AA504" s="26" t="str">
        <f t="shared" si="235"/>
        <v>-</v>
      </c>
      <c r="AB504" s="26" t="str">
        <f t="shared" si="236"/>
        <v>-</v>
      </c>
      <c r="AC504" s="26" t="str">
        <f t="shared" si="237"/>
        <v>-</v>
      </c>
      <c r="AD504" s="27" t="str">
        <f t="shared" si="238"/>
        <v>-</v>
      </c>
      <c r="AE504" s="28" t="e">
        <f t="shared" si="240"/>
        <v>#VALUE!</v>
      </c>
      <c r="AF504" s="29" t="str">
        <f t="shared" si="241"/>
        <v>-</v>
      </c>
      <c r="AG504" s="29" t="str">
        <f t="shared" si="242"/>
        <v>-</v>
      </c>
      <c r="AH504" s="29" t="str">
        <f t="shared" si="243"/>
        <v>-</v>
      </c>
      <c r="AI504" s="29" t="str">
        <f t="shared" si="244"/>
        <v>-</v>
      </c>
      <c r="AJ504" s="29" t="str">
        <f t="shared" si="245"/>
        <v>-</v>
      </c>
      <c r="AK504" s="30" t="str">
        <f t="shared" si="246"/>
        <v>-</v>
      </c>
      <c r="AL504" s="31">
        <f t="shared" si="247"/>
        <v>8</v>
      </c>
      <c r="AM504" s="32">
        <f t="shared" si="248"/>
        <v>0</v>
      </c>
      <c r="AN504" s="29" t="str">
        <f t="shared" si="249"/>
        <v>-</v>
      </c>
      <c r="AO504" s="29" t="str">
        <f t="shared" si="250"/>
        <v>-</v>
      </c>
      <c r="AP504" s="29" t="str">
        <f t="shared" si="251"/>
        <v>-</v>
      </c>
      <c r="AQ504" s="29" t="str">
        <f t="shared" si="252"/>
        <v>-</v>
      </c>
      <c r="AR504" s="29" t="str">
        <f t="shared" si="253"/>
        <v>-</v>
      </c>
      <c r="AS504" s="29" t="str">
        <f t="shared" si="254"/>
        <v>-</v>
      </c>
      <c r="AT504" s="30" t="str">
        <f t="shared" si="255"/>
        <v>-</v>
      </c>
      <c r="AU504" s="31">
        <f t="shared" si="256"/>
        <v>8</v>
      </c>
    </row>
    <row r="505" spans="1:47">
      <c r="A505" s="42"/>
      <c r="B505" s="42"/>
      <c r="C505" s="42"/>
      <c r="D505" s="43"/>
      <c r="E505" s="44"/>
      <c r="F505" s="44"/>
      <c r="G505" s="59"/>
      <c r="H505" s="43"/>
      <c r="I505" s="43"/>
      <c r="J505" s="43"/>
      <c r="K505" s="43"/>
      <c r="L505" s="59"/>
      <c r="M505" s="45" t="str">
        <f t="shared" si="229"/>
        <v/>
      </c>
      <c r="N505" s="45" t="str">
        <f t="shared" si="230"/>
        <v/>
      </c>
      <c r="O505" s="45" t="str">
        <f t="shared" si="231"/>
        <v/>
      </c>
      <c r="P505" s="69"/>
      <c r="Q505" s="70"/>
      <c r="R505" s="70"/>
      <c r="S505" s="45"/>
      <c r="T505" s="45"/>
      <c r="U505" s="45"/>
      <c r="V505" s="46">
        <f t="shared" si="232"/>
        <v>0</v>
      </c>
      <c r="W505" s="47" t="str">
        <f t="shared" si="233"/>
        <v>-</v>
      </c>
      <c r="X505" s="38" t="str">
        <f t="shared" si="239"/>
        <v>-</v>
      </c>
      <c r="Y505" s="45"/>
      <c r="Z505" s="26">
        <f t="shared" si="234"/>
        <v>0</v>
      </c>
      <c r="AA505" s="26" t="str">
        <f t="shared" si="235"/>
        <v>-</v>
      </c>
      <c r="AB505" s="26" t="str">
        <f t="shared" si="236"/>
        <v>-</v>
      </c>
      <c r="AC505" s="26" t="str">
        <f t="shared" si="237"/>
        <v>-</v>
      </c>
      <c r="AD505" s="27" t="str">
        <f t="shared" si="238"/>
        <v>-</v>
      </c>
      <c r="AE505" s="28" t="e">
        <f t="shared" si="240"/>
        <v>#VALUE!</v>
      </c>
      <c r="AF505" s="29" t="str">
        <f t="shared" si="241"/>
        <v>-</v>
      </c>
      <c r="AG505" s="29" t="str">
        <f t="shared" si="242"/>
        <v>-</v>
      </c>
      <c r="AH505" s="29" t="str">
        <f t="shared" si="243"/>
        <v>-</v>
      </c>
      <c r="AI505" s="29" t="str">
        <f t="shared" si="244"/>
        <v>-</v>
      </c>
      <c r="AJ505" s="29" t="str">
        <f t="shared" si="245"/>
        <v>-</v>
      </c>
      <c r="AK505" s="30" t="str">
        <f t="shared" si="246"/>
        <v>-</v>
      </c>
      <c r="AL505" s="31">
        <f t="shared" si="247"/>
        <v>8</v>
      </c>
      <c r="AM505" s="32">
        <f t="shared" si="248"/>
        <v>0</v>
      </c>
      <c r="AN505" s="29" t="str">
        <f t="shared" si="249"/>
        <v>-</v>
      </c>
      <c r="AO505" s="29" t="str">
        <f t="shared" si="250"/>
        <v>-</v>
      </c>
      <c r="AP505" s="29" t="str">
        <f t="shared" si="251"/>
        <v>-</v>
      </c>
      <c r="AQ505" s="29" t="str">
        <f t="shared" si="252"/>
        <v>-</v>
      </c>
      <c r="AR505" s="29" t="str">
        <f t="shared" si="253"/>
        <v>-</v>
      </c>
      <c r="AS505" s="29" t="str">
        <f t="shared" si="254"/>
        <v>-</v>
      </c>
      <c r="AT505" s="30" t="str">
        <f t="shared" si="255"/>
        <v>-</v>
      </c>
      <c r="AU505" s="31">
        <f t="shared" si="256"/>
        <v>8</v>
      </c>
    </row>
    <row r="506" spans="1:47">
      <c r="A506" s="33"/>
      <c r="B506" s="33"/>
      <c r="C506" s="33"/>
      <c r="D506" s="34"/>
      <c r="E506" s="35"/>
      <c r="F506" s="35"/>
      <c r="G506" s="59"/>
      <c r="H506" s="34"/>
      <c r="I506" s="34"/>
      <c r="J506" s="34"/>
      <c r="K506" s="34"/>
      <c r="L506" s="59"/>
      <c r="M506" s="37" t="str">
        <f t="shared" si="229"/>
        <v/>
      </c>
      <c r="N506" s="37" t="str">
        <f t="shared" si="230"/>
        <v/>
      </c>
      <c r="O506" s="37" t="str">
        <f t="shared" si="231"/>
        <v/>
      </c>
      <c r="P506" s="69"/>
      <c r="Q506" s="70"/>
      <c r="R506" s="70"/>
      <c r="S506" s="37"/>
      <c r="T506" s="37"/>
      <c r="U506" s="37"/>
      <c r="V506" s="39">
        <f t="shared" si="232"/>
        <v>0</v>
      </c>
      <c r="W506" s="40" t="str">
        <f t="shared" si="233"/>
        <v>-</v>
      </c>
      <c r="X506" s="38" t="str">
        <f t="shared" si="239"/>
        <v>-</v>
      </c>
      <c r="Y506" s="41"/>
      <c r="Z506" s="26">
        <f t="shared" si="234"/>
        <v>0</v>
      </c>
      <c r="AA506" s="26" t="str">
        <f t="shared" si="235"/>
        <v>-</v>
      </c>
      <c r="AB506" s="26" t="str">
        <f t="shared" si="236"/>
        <v>-</v>
      </c>
      <c r="AC506" s="26" t="str">
        <f t="shared" si="237"/>
        <v>-</v>
      </c>
      <c r="AD506" s="27" t="str">
        <f t="shared" si="238"/>
        <v>-</v>
      </c>
      <c r="AE506" s="28" t="e">
        <f t="shared" si="240"/>
        <v>#VALUE!</v>
      </c>
      <c r="AF506" s="29" t="str">
        <f t="shared" si="241"/>
        <v>-</v>
      </c>
      <c r="AG506" s="29" t="str">
        <f t="shared" si="242"/>
        <v>-</v>
      </c>
      <c r="AH506" s="29" t="str">
        <f t="shared" si="243"/>
        <v>-</v>
      </c>
      <c r="AI506" s="29" t="str">
        <f t="shared" si="244"/>
        <v>-</v>
      </c>
      <c r="AJ506" s="29" t="str">
        <f t="shared" si="245"/>
        <v>-</v>
      </c>
      <c r="AK506" s="30" t="str">
        <f t="shared" si="246"/>
        <v>-</v>
      </c>
      <c r="AL506" s="31">
        <f t="shared" si="247"/>
        <v>8</v>
      </c>
      <c r="AM506" s="32">
        <f t="shared" si="248"/>
        <v>0</v>
      </c>
      <c r="AN506" s="29" t="str">
        <f t="shared" si="249"/>
        <v>-</v>
      </c>
      <c r="AO506" s="29" t="str">
        <f t="shared" si="250"/>
        <v>-</v>
      </c>
      <c r="AP506" s="29" t="str">
        <f t="shared" si="251"/>
        <v>-</v>
      </c>
      <c r="AQ506" s="29" t="str">
        <f t="shared" si="252"/>
        <v>-</v>
      </c>
      <c r="AR506" s="29" t="str">
        <f t="shared" si="253"/>
        <v>-</v>
      </c>
      <c r="AS506" s="29" t="str">
        <f t="shared" si="254"/>
        <v>-</v>
      </c>
      <c r="AT506" s="30" t="str">
        <f t="shared" si="255"/>
        <v>-</v>
      </c>
      <c r="AU506" s="31">
        <f t="shared" si="256"/>
        <v>8</v>
      </c>
    </row>
    <row r="507" spans="1:47">
      <c r="A507" s="42"/>
      <c r="B507" s="42"/>
      <c r="C507" s="42"/>
      <c r="D507" s="43"/>
      <c r="E507" s="44"/>
      <c r="F507" s="44"/>
      <c r="G507" s="59"/>
      <c r="H507" s="43"/>
      <c r="I507" s="43"/>
      <c r="J507" s="43"/>
      <c r="K507" s="43"/>
      <c r="L507" s="59"/>
      <c r="M507" s="45" t="str">
        <f t="shared" si="229"/>
        <v/>
      </c>
      <c r="N507" s="45" t="str">
        <f t="shared" si="230"/>
        <v/>
      </c>
      <c r="O507" s="45" t="str">
        <f t="shared" si="231"/>
        <v/>
      </c>
      <c r="P507" s="69"/>
      <c r="Q507" s="70"/>
      <c r="R507" s="70"/>
      <c r="S507" s="45"/>
      <c r="T507" s="45"/>
      <c r="U507" s="45"/>
      <c r="V507" s="46">
        <f t="shared" si="232"/>
        <v>0</v>
      </c>
      <c r="W507" s="47" t="str">
        <f t="shared" si="233"/>
        <v>-</v>
      </c>
      <c r="X507" s="38" t="str">
        <f t="shared" si="239"/>
        <v>-</v>
      </c>
      <c r="Y507" s="45"/>
      <c r="Z507" s="26">
        <f t="shared" si="234"/>
        <v>0</v>
      </c>
      <c r="AA507" s="26" t="str">
        <f t="shared" si="235"/>
        <v>-</v>
      </c>
      <c r="AB507" s="26" t="str">
        <f t="shared" si="236"/>
        <v>-</v>
      </c>
      <c r="AC507" s="26" t="str">
        <f t="shared" si="237"/>
        <v>-</v>
      </c>
      <c r="AD507" s="27" t="str">
        <f t="shared" si="238"/>
        <v>-</v>
      </c>
      <c r="AE507" s="28" t="e">
        <f t="shared" si="240"/>
        <v>#VALUE!</v>
      </c>
      <c r="AF507" s="29" t="str">
        <f t="shared" si="241"/>
        <v>-</v>
      </c>
      <c r="AG507" s="29" t="str">
        <f t="shared" si="242"/>
        <v>-</v>
      </c>
      <c r="AH507" s="29" t="str">
        <f t="shared" si="243"/>
        <v>-</v>
      </c>
      <c r="AI507" s="29" t="str">
        <f t="shared" si="244"/>
        <v>-</v>
      </c>
      <c r="AJ507" s="29" t="str">
        <f t="shared" si="245"/>
        <v>-</v>
      </c>
      <c r="AK507" s="30" t="str">
        <f t="shared" si="246"/>
        <v>-</v>
      </c>
      <c r="AL507" s="31">
        <f t="shared" si="247"/>
        <v>8</v>
      </c>
      <c r="AM507" s="32">
        <f t="shared" si="248"/>
        <v>0</v>
      </c>
      <c r="AN507" s="29" t="str">
        <f t="shared" si="249"/>
        <v>-</v>
      </c>
      <c r="AO507" s="29" t="str">
        <f t="shared" si="250"/>
        <v>-</v>
      </c>
      <c r="AP507" s="29" t="str">
        <f t="shared" si="251"/>
        <v>-</v>
      </c>
      <c r="AQ507" s="29" t="str">
        <f t="shared" si="252"/>
        <v>-</v>
      </c>
      <c r="AR507" s="29" t="str">
        <f t="shared" si="253"/>
        <v>-</v>
      </c>
      <c r="AS507" s="29" t="str">
        <f t="shared" si="254"/>
        <v>-</v>
      </c>
      <c r="AT507" s="30" t="str">
        <f t="shared" si="255"/>
        <v>-</v>
      </c>
      <c r="AU507" s="31">
        <f t="shared" si="256"/>
        <v>8</v>
      </c>
    </row>
    <row r="508" spans="1:47">
      <c r="A508" s="33"/>
      <c r="B508" s="33"/>
      <c r="C508" s="33"/>
      <c r="D508" s="34"/>
      <c r="E508" s="35"/>
      <c r="F508" s="35"/>
      <c r="G508" s="59"/>
      <c r="H508" s="34"/>
      <c r="I508" s="34"/>
      <c r="J508" s="34"/>
      <c r="K508" s="34"/>
      <c r="L508" s="59"/>
      <c r="M508" s="37" t="str">
        <f t="shared" si="229"/>
        <v/>
      </c>
      <c r="N508" s="37" t="str">
        <f t="shared" si="230"/>
        <v/>
      </c>
      <c r="O508" s="37" t="str">
        <f t="shared" si="231"/>
        <v/>
      </c>
      <c r="P508" s="69"/>
      <c r="Q508" s="70"/>
      <c r="R508" s="70"/>
      <c r="S508" s="37"/>
      <c r="T508" s="37"/>
      <c r="U508" s="37"/>
      <c r="V508" s="39">
        <f t="shared" si="232"/>
        <v>0</v>
      </c>
      <c r="W508" s="40" t="str">
        <f t="shared" si="233"/>
        <v>-</v>
      </c>
      <c r="X508" s="38" t="str">
        <f t="shared" si="239"/>
        <v>-</v>
      </c>
      <c r="Y508" s="41"/>
      <c r="Z508" s="26">
        <f t="shared" si="234"/>
        <v>0</v>
      </c>
      <c r="AA508" s="26" t="str">
        <f t="shared" si="235"/>
        <v>-</v>
      </c>
      <c r="AB508" s="26" t="str">
        <f t="shared" si="236"/>
        <v>-</v>
      </c>
      <c r="AC508" s="26" t="str">
        <f t="shared" si="237"/>
        <v>-</v>
      </c>
      <c r="AD508" s="27" t="str">
        <f t="shared" si="238"/>
        <v>-</v>
      </c>
      <c r="AE508" s="28" t="e">
        <f t="shared" si="240"/>
        <v>#VALUE!</v>
      </c>
      <c r="AF508" s="29" t="str">
        <f t="shared" si="241"/>
        <v>-</v>
      </c>
      <c r="AG508" s="29" t="str">
        <f t="shared" si="242"/>
        <v>-</v>
      </c>
      <c r="AH508" s="29" t="str">
        <f t="shared" si="243"/>
        <v>-</v>
      </c>
      <c r="AI508" s="29" t="str">
        <f t="shared" si="244"/>
        <v>-</v>
      </c>
      <c r="AJ508" s="29" t="str">
        <f t="shared" si="245"/>
        <v>-</v>
      </c>
      <c r="AK508" s="30" t="str">
        <f t="shared" si="246"/>
        <v>-</v>
      </c>
      <c r="AL508" s="31">
        <f t="shared" si="247"/>
        <v>8</v>
      </c>
      <c r="AM508" s="32">
        <f t="shared" si="248"/>
        <v>0</v>
      </c>
      <c r="AN508" s="29" t="str">
        <f t="shared" si="249"/>
        <v>-</v>
      </c>
      <c r="AO508" s="29" t="str">
        <f t="shared" si="250"/>
        <v>-</v>
      </c>
      <c r="AP508" s="29" t="str">
        <f t="shared" si="251"/>
        <v>-</v>
      </c>
      <c r="AQ508" s="29" t="str">
        <f t="shared" si="252"/>
        <v>-</v>
      </c>
      <c r="AR508" s="29" t="str">
        <f t="shared" si="253"/>
        <v>-</v>
      </c>
      <c r="AS508" s="29" t="str">
        <f t="shared" si="254"/>
        <v>-</v>
      </c>
      <c r="AT508" s="30" t="str">
        <f t="shared" si="255"/>
        <v>-</v>
      </c>
      <c r="AU508" s="31">
        <f t="shared" si="256"/>
        <v>8</v>
      </c>
    </row>
    <row r="509" spans="1:47">
      <c r="A509" s="42"/>
      <c r="B509" s="42"/>
      <c r="C509" s="42"/>
      <c r="D509" s="43"/>
      <c r="E509" s="44"/>
      <c r="F509" s="44"/>
      <c r="G509" s="59"/>
      <c r="H509" s="43"/>
      <c r="I509" s="43"/>
      <c r="J509" s="43"/>
      <c r="K509" s="43"/>
      <c r="L509" s="59"/>
      <c r="M509" s="45" t="str">
        <f t="shared" si="229"/>
        <v/>
      </c>
      <c r="N509" s="45" t="str">
        <f t="shared" si="230"/>
        <v/>
      </c>
      <c r="O509" s="45" t="str">
        <f t="shared" si="231"/>
        <v/>
      </c>
      <c r="P509" s="69"/>
      <c r="Q509" s="70"/>
      <c r="R509" s="70"/>
      <c r="S509" s="45"/>
      <c r="T509" s="45"/>
      <c r="U509" s="45"/>
      <c r="V509" s="46">
        <f t="shared" si="232"/>
        <v>0</v>
      </c>
      <c r="W509" s="47" t="str">
        <f t="shared" si="233"/>
        <v>-</v>
      </c>
      <c r="X509" s="38" t="str">
        <f t="shared" si="239"/>
        <v>-</v>
      </c>
      <c r="Y509" s="45"/>
      <c r="Z509" s="26">
        <f t="shared" si="234"/>
        <v>0</v>
      </c>
      <c r="AA509" s="26" t="str">
        <f t="shared" si="235"/>
        <v>-</v>
      </c>
      <c r="AB509" s="26" t="str">
        <f t="shared" si="236"/>
        <v>-</v>
      </c>
      <c r="AC509" s="26" t="str">
        <f t="shared" si="237"/>
        <v>-</v>
      </c>
      <c r="AD509" s="27" t="str">
        <f t="shared" si="238"/>
        <v>-</v>
      </c>
      <c r="AE509" s="28" t="e">
        <f t="shared" si="240"/>
        <v>#VALUE!</v>
      </c>
      <c r="AF509" s="29" t="str">
        <f t="shared" si="241"/>
        <v>-</v>
      </c>
      <c r="AG509" s="29" t="str">
        <f t="shared" si="242"/>
        <v>-</v>
      </c>
      <c r="AH509" s="29" t="str">
        <f t="shared" si="243"/>
        <v>-</v>
      </c>
      <c r="AI509" s="29" t="str">
        <f t="shared" si="244"/>
        <v>-</v>
      </c>
      <c r="AJ509" s="29" t="str">
        <f t="shared" si="245"/>
        <v>-</v>
      </c>
      <c r="AK509" s="30" t="str">
        <f t="shared" si="246"/>
        <v>-</v>
      </c>
      <c r="AL509" s="31">
        <f t="shared" si="247"/>
        <v>8</v>
      </c>
      <c r="AM509" s="32">
        <f t="shared" si="248"/>
        <v>0</v>
      </c>
      <c r="AN509" s="29" t="str">
        <f t="shared" si="249"/>
        <v>-</v>
      </c>
      <c r="AO509" s="29" t="str">
        <f t="shared" si="250"/>
        <v>-</v>
      </c>
      <c r="AP509" s="29" t="str">
        <f t="shared" si="251"/>
        <v>-</v>
      </c>
      <c r="AQ509" s="29" t="str">
        <f t="shared" si="252"/>
        <v>-</v>
      </c>
      <c r="AR509" s="29" t="str">
        <f t="shared" si="253"/>
        <v>-</v>
      </c>
      <c r="AS509" s="29" t="str">
        <f t="shared" si="254"/>
        <v>-</v>
      </c>
      <c r="AT509" s="30" t="str">
        <f t="shared" si="255"/>
        <v>-</v>
      </c>
      <c r="AU509" s="31">
        <f t="shared" si="256"/>
        <v>8</v>
      </c>
    </row>
    <row r="510" spans="1:47">
      <c r="A510" s="33"/>
      <c r="B510" s="33"/>
      <c r="C510" s="33"/>
      <c r="D510" s="34"/>
      <c r="E510" s="35"/>
      <c r="F510" s="35"/>
      <c r="G510" s="59"/>
      <c r="H510" s="34"/>
      <c r="I510" s="34"/>
      <c r="J510" s="34"/>
      <c r="K510" s="34"/>
      <c r="L510" s="59"/>
      <c r="M510" s="37" t="str">
        <f t="shared" si="229"/>
        <v/>
      </c>
      <c r="N510" s="37" t="str">
        <f t="shared" si="230"/>
        <v/>
      </c>
      <c r="O510" s="37" t="str">
        <f t="shared" si="231"/>
        <v/>
      </c>
      <c r="P510" s="69"/>
      <c r="Q510" s="70"/>
      <c r="R510" s="70"/>
      <c r="S510" s="37"/>
      <c r="T510" s="37"/>
      <c r="U510" s="37"/>
      <c r="V510" s="39">
        <f t="shared" si="232"/>
        <v>0</v>
      </c>
      <c r="W510" s="40" t="str">
        <f t="shared" si="233"/>
        <v>-</v>
      </c>
      <c r="X510" s="38" t="str">
        <f t="shared" si="239"/>
        <v>-</v>
      </c>
      <c r="Y510" s="41"/>
      <c r="Z510" s="26">
        <f t="shared" si="234"/>
        <v>0</v>
      </c>
      <c r="AA510" s="26" t="str">
        <f t="shared" si="235"/>
        <v>-</v>
      </c>
      <c r="AB510" s="26" t="str">
        <f t="shared" si="236"/>
        <v>-</v>
      </c>
      <c r="AC510" s="26" t="str">
        <f t="shared" si="237"/>
        <v>-</v>
      </c>
      <c r="AD510" s="27" t="str">
        <f t="shared" si="238"/>
        <v>-</v>
      </c>
      <c r="AE510" s="28" t="e">
        <f t="shared" si="240"/>
        <v>#VALUE!</v>
      </c>
      <c r="AF510" s="29" t="str">
        <f t="shared" si="241"/>
        <v>-</v>
      </c>
      <c r="AG510" s="29" t="str">
        <f t="shared" si="242"/>
        <v>-</v>
      </c>
      <c r="AH510" s="29" t="str">
        <f t="shared" si="243"/>
        <v>-</v>
      </c>
      <c r="AI510" s="29" t="str">
        <f t="shared" si="244"/>
        <v>-</v>
      </c>
      <c r="AJ510" s="29" t="str">
        <f t="shared" si="245"/>
        <v>-</v>
      </c>
      <c r="AK510" s="30" t="str">
        <f t="shared" si="246"/>
        <v>-</v>
      </c>
      <c r="AL510" s="31">
        <f t="shared" si="247"/>
        <v>8</v>
      </c>
      <c r="AM510" s="32">
        <f t="shared" si="248"/>
        <v>0</v>
      </c>
      <c r="AN510" s="29" t="str">
        <f t="shared" si="249"/>
        <v>-</v>
      </c>
      <c r="AO510" s="29" t="str">
        <f t="shared" si="250"/>
        <v>-</v>
      </c>
      <c r="AP510" s="29" t="str">
        <f t="shared" si="251"/>
        <v>-</v>
      </c>
      <c r="AQ510" s="29" t="str">
        <f t="shared" si="252"/>
        <v>-</v>
      </c>
      <c r="AR510" s="29" t="str">
        <f t="shared" si="253"/>
        <v>-</v>
      </c>
      <c r="AS510" s="29" t="str">
        <f t="shared" si="254"/>
        <v>-</v>
      </c>
      <c r="AT510" s="30" t="str">
        <f t="shared" si="255"/>
        <v>-</v>
      </c>
      <c r="AU510" s="31">
        <f t="shared" si="256"/>
        <v>8</v>
      </c>
    </row>
    <row r="511" spans="1:47">
      <c r="A511" s="42"/>
      <c r="B511" s="42"/>
      <c r="C511" s="42"/>
      <c r="D511" s="43"/>
      <c r="E511" s="44"/>
      <c r="F511" s="44"/>
      <c r="G511" s="59"/>
      <c r="H511" s="43"/>
      <c r="I511" s="43"/>
      <c r="J511" s="43"/>
      <c r="K511" s="43"/>
      <c r="L511" s="59"/>
      <c r="M511" s="45" t="str">
        <f t="shared" si="229"/>
        <v/>
      </c>
      <c r="N511" s="45" t="str">
        <f t="shared" si="230"/>
        <v/>
      </c>
      <c r="O511" s="45" t="str">
        <f t="shared" si="231"/>
        <v/>
      </c>
      <c r="P511" s="69"/>
      <c r="Q511" s="70"/>
      <c r="R511" s="70"/>
      <c r="S511" s="45"/>
      <c r="T511" s="45"/>
      <c r="U511" s="45"/>
      <c r="V511" s="46">
        <f t="shared" si="232"/>
        <v>0</v>
      </c>
      <c r="W511" s="47" t="str">
        <f t="shared" si="233"/>
        <v>-</v>
      </c>
      <c r="X511" s="38" t="str">
        <f t="shared" si="239"/>
        <v>-</v>
      </c>
      <c r="Y511" s="45"/>
      <c r="Z511" s="26">
        <f t="shared" si="234"/>
        <v>0</v>
      </c>
      <c r="AA511" s="26" t="str">
        <f t="shared" si="235"/>
        <v>-</v>
      </c>
      <c r="AB511" s="26" t="str">
        <f t="shared" si="236"/>
        <v>-</v>
      </c>
      <c r="AC511" s="26" t="str">
        <f t="shared" si="237"/>
        <v>-</v>
      </c>
      <c r="AD511" s="27" t="str">
        <f t="shared" si="238"/>
        <v>-</v>
      </c>
      <c r="AE511" s="28" t="e">
        <f t="shared" si="240"/>
        <v>#VALUE!</v>
      </c>
      <c r="AF511" s="29" t="str">
        <f t="shared" si="241"/>
        <v>-</v>
      </c>
      <c r="AG511" s="29" t="str">
        <f t="shared" si="242"/>
        <v>-</v>
      </c>
      <c r="AH511" s="29" t="str">
        <f t="shared" si="243"/>
        <v>-</v>
      </c>
      <c r="AI511" s="29" t="str">
        <f t="shared" si="244"/>
        <v>-</v>
      </c>
      <c r="AJ511" s="29" t="str">
        <f t="shared" si="245"/>
        <v>-</v>
      </c>
      <c r="AK511" s="30" t="str">
        <f t="shared" si="246"/>
        <v>-</v>
      </c>
      <c r="AL511" s="31">
        <f t="shared" si="247"/>
        <v>8</v>
      </c>
      <c r="AM511" s="32">
        <f t="shared" si="248"/>
        <v>0</v>
      </c>
      <c r="AN511" s="29" t="str">
        <f t="shared" si="249"/>
        <v>-</v>
      </c>
      <c r="AO511" s="29" t="str">
        <f t="shared" si="250"/>
        <v>-</v>
      </c>
      <c r="AP511" s="29" t="str">
        <f t="shared" si="251"/>
        <v>-</v>
      </c>
      <c r="AQ511" s="29" t="str">
        <f t="shared" si="252"/>
        <v>-</v>
      </c>
      <c r="AR511" s="29" t="str">
        <f t="shared" si="253"/>
        <v>-</v>
      </c>
      <c r="AS511" s="29" t="str">
        <f t="shared" si="254"/>
        <v>-</v>
      </c>
      <c r="AT511" s="30" t="str">
        <f t="shared" si="255"/>
        <v>-</v>
      </c>
      <c r="AU511" s="31">
        <f t="shared" si="256"/>
        <v>8</v>
      </c>
    </row>
    <row r="512" spans="1:47">
      <c r="A512" s="33"/>
      <c r="B512" s="33"/>
      <c r="C512" s="33"/>
      <c r="D512" s="34"/>
      <c r="E512" s="35"/>
      <c r="F512" s="35"/>
      <c r="G512" s="59"/>
      <c r="H512" s="34"/>
      <c r="I512" s="34"/>
      <c r="J512" s="34"/>
      <c r="K512" s="34"/>
      <c r="L512" s="59"/>
      <c r="M512" s="37" t="str">
        <f t="shared" si="229"/>
        <v/>
      </c>
      <c r="N512" s="37" t="str">
        <f t="shared" si="230"/>
        <v/>
      </c>
      <c r="O512" s="37" t="str">
        <f t="shared" si="231"/>
        <v/>
      </c>
      <c r="P512" s="69"/>
      <c r="Q512" s="70"/>
      <c r="R512" s="70"/>
      <c r="S512" s="37"/>
      <c r="T512" s="37"/>
      <c r="U512" s="37"/>
      <c r="V512" s="39">
        <f t="shared" si="232"/>
        <v>0</v>
      </c>
      <c r="W512" s="40" t="str">
        <f t="shared" si="233"/>
        <v>-</v>
      </c>
      <c r="X512" s="38" t="str">
        <f t="shared" si="239"/>
        <v>-</v>
      </c>
      <c r="Y512" s="41"/>
      <c r="Z512" s="26">
        <f t="shared" si="234"/>
        <v>0</v>
      </c>
      <c r="AA512" s="26" t="str">
        <f t="shared" si="235"/>
        <v>-</v>
      </c>
      <c r="AB512" s="26" t="str">
        <f t="shared" si="236"/>
        <v>-</v>
      </c>
      <c r="AC512" s="26" t="str">
        <f t="shared" si="237"/>
        <v>-</v>
      </c>
      <c r="AD512" s="27" t="str">
        <f t="shared" si="238"/>
        <v>-</v>
      </c>
      <c r="AE512" s="28" t="e">
        <f t="shared" si="240"/>
        <v>#VALUE!</v>
      </c>
      <c r="AF512" s="29" t="str">
        <f t="shared" si="241"/>
        <v>-</v>
      </c>
      <c r="AG512" s="29" t="str">
        <f t="shared" si="242"/>
        <v>-</v>
      </c>
      <c r="AH512" s="29" t="str">
        <f t="shared" si="243"/>
        <v>-</v>
      </c>
      <c r="AI512" s="29" t="str">
        <f t="shared" si="244"/>
        <v>-</v>
      </c>
      <c r="AJ512" s="29" t="str">
        <f t="shared" si="245"/>
        <v>-</v>
      </c>
      <c r="AK512" s="30" t="str">
        <f t="shared" si="246"/>
        <v>-</v>
      </c>
      <c r="AL512" s="31">
        <f t="shared" si="247"/>
        <v>8</v>
      </c>
      <c r="AM512" s="32">
        <f t="shared" si="248"/>
        <v>0</v>
      </c>
      <c r="AN512" s="29" t="str">
        <f t="shared" si="249"/>
        <v>-</v>
      </c>
      <c r="AO512" s="29" t="str">
        <f t="shared" si="250"/>
        <v>-</v>
      </c>
      <c r="AP512" s="29" t="str">
        <f t="shared" si="251"/>
        <v>-</v>
      </c>
      <c r="AQ512" s="29" t="str">
        <f t="shared" si="252"/>
        <v>-</v>
      </c>
      <c r="AR512" s="29" t="str">
        <f t="shared" si="253"/>
        <v>-</v>
      </c>
      <c r="AS512" s="29" t="str">
        <f t="shared" si="254"/>
        <v>-</v>
      </c>
      <c r="AT512" s="30" t="str">
        <f t="shared" si="255"/>
        <v>-</v>
      </c>
      <c r="AU512" s="31">
        <f t="shared" si="256"/>
        <v>8</v>
      </c>
    </row>
    <row r="513" spans="1:47">
      <c r="A513" s="42"/>
      <c r="B513" s="42"/>
      <c r="C513" s="42"/>
      <c r="D513" s="43"/>
      <c r="E513" s="44"/>
      <c r="F513" s="44"/>
      <c r="G513" s="59"/>
      <c r="H513" s="43"/>
      <c r="I513" s="43"/>
      <c r="J513" s="43"/>
      <c r="K513" s="43"/>
      <c r="L513" s="59"/>
      <c r="M513" s="45" t="str">
        <f t="shared" si="229"/>
        <v/>
      </c>
      <c r="N513" s="45" t="str">
        <f t="shared" si="230"/>
        <v/>
      </c>
      <c r="O513" s="45" t="str">
        <f t="shared" si="231"/>
        <v/>
      </c>
      <c r="P513" s="69"/>
      <c r="Q513" s="70"/>
      <c r="R513" s="70"/>
      <c r="S513" s="45"/>
      <c r="T513" s="45"/>
      <c r="U513" s="45"/>
      <c r="V513" s="46">
        <f t="shared" si="232"/>
        <v>0</v>
      </c>
      <c r="W513" s="47" t="str">
        <f t="shared" si="233"/>
        <v>-</v>
      </c>
      <c r="X513" s="38" t="str">
        <f t="shared" si="239"/>
        <v>-</v>
      </c>
      <c r="Y513" s="45"/>
      <c r="Z513" s="26">
        <f t="shared" si="234"/>
        <v>0</v>
      </c>
      <c r="AA513" s="26" t="str">
        <f t="shared" si="235"/>
        <v>-</v>
      </c>
      <c r="AB513" s="26" t="str">
        <f t="shared" si="236"/>
        <v>-</v>
      </c>
      <c r="AC513" s="26" t="str">
        <f t="shared" si="237"/>
        <v>-</v>
      </c>
      <c r="AD513" s="27" t="str">
        <f t="shared" si="238"/>
        <v>-</v>
      </c>
      <c r="AE513" s="28" t="e">
        <f t="shared" si="240"/>
        <v>#VALUE!</v>
      </c>
      <c r="AF513" s="29" t="str">
        <f t="shared" si="241"/>
        <v>-</v>
      </c>
      <c r="AG513" s="29" t="str">
        <f t="shared" si="242"/>
        <v>-</v>
      </c>
      <c r="AH513" s="29" t="str">
        <f t="shared" si="243"/>
        <v>-</v>
      </c>
      <c r="AI513" s="29" t="str">
        <f t="shared" si="244"/>
        <v>-</v>
      </c>
      <c r="AJ513" s="29" t="str">
        <f t="shared" si="245"/>
        <v>-</v>
      </c>
      <c r="AK513" s="30" t="str">
        <f t="shared" si="246"/>
        <v>-</v>
      </c>
      <c r="AL513" s="31">
        <f t="shared" si="247"/>
        <v>8</v>
      </c>
      <c r="AM513" s="32">
        <f t="shared" si="248"/>
        <v>0</v>
      </c>
      <c r="AN513" s="29" t="str">
        <f t="shared" si="249"/>
        <v>-</v>
      </c>
      <c r="AO513" s="29" t="str">
        <f t="shared" si="250"/>
        <v>-</v>
      </c>
      <c r="AP513" s="29" t="str">
        <f t="shared" si="251"/>
        <v>-</v>
      </c>
      <c r="AQ513" s="29" t="str">
        <f t="shared" si="252"/>
        <v>-</v>
      </c>
      <c r="AR513" s="29" t="str">
        <f t="shared" si="253"/>
        <v>-</v>
      </c>
      <c r="AS513" s="29" t="str">
        <f t="shared" si="254"/>
        <v>-</v>
      </c>
      <c r="AT513" s="30" t="str">
        <f t="shared" si="255"/>
        <v>-</v>
      </c>
      <c r="AU513" s="31">
        <f t="shared" si="256"/>
        <v>8</v>
      </c>
    </row>
    <row r="514" spans="1:47">
      <c r="A514" s="33"/>
      <c r="B514" s="33"/>
      <c r="C514" s="33"/>
      <c r="D514" s="34"/>
      <c r="E514" s="35"/>
      <c r="F514" s="35"/>
      <c r="G514" s="59"/>
      <c r="H514" s="34"/>
      <c r="I514" s="34"/>
      <c r="J514" s="34"/>
      <c r="K514" s="34"/>
      <c r="L514" s="59"/>
      <c r="M514" s="37" t="str">
        <f t="shared" si="229"/>
        <v/>
      </c>
      <c r="N514" s="37" t="str">
        <f t="shared" si="230"/>
        <v/>
      </c>
      <c r="O514" s="37" t="str">
        <f t="shared" si="231"/>
        <v/>
      </c>
      <c r="P514" s="69"/>
      <c r="Q514" s="70"/>
      <c r="R514" s="70"/>
      <c r="S514" s="37"/>
      <c r="T514" s="37"/>
      <c r="U514" s="37"/>
      <c r="V514" s="39">
        <f t="shared" si="232"/>
        <v>0</v>
      </c>
      <c r="W514" s="40" t="str">
        <f t="shared" si="233"/>
        <v>-</v>
      </c>
      <c r="X514" s="38" t="str">
        <f t="shared" si="239"/>
        <v>-</v>
      </c>
      <c r="Y514" s="41"/>
      <c r="Z514" s="26">
        <f t="shared" si="234"/>
        <v>0</v>
      </c>
      <c r="AA514" s="26" t="str">
        <f t="shared" si="235"/>
        <v>-</v>
      </c>
      <c r="AB514" s="26" t="str">
        <f t="shared" si="236"/>
        <v>-</v>
      </c>
      <c r="AC514" s="26" t="str">
        <f t="shared" si="237"/>
        <v>-</v>
      </c>
      <c r="AD514" s="27" t="str">
        <f t="shared" si="238"/>
        <v>-</v>
      </c>
      <c r="AE514" s="28" t="e">
        <f t="shared" si="240"/>
        <v>#VALUE!</v>
      </c>
      <c r="AF514" s="29" t="str">
        <f t="shared" si="241"/>
        <v>-</v>
      </c>
      <c r="AG514" s="29" t="str">
        <f t="shared" si="242"/>
        <v>-</v>
      </c>
      <c r="AH514" s="29" t="str">
        <f t="shared" si="243"/>
        <v>-</v>
      </c>
      <c r="AI514" s="29" t="str">
        <f t="shared" si="244"/>
        <v>-</v>
      </c>
      <c r="AJ514" s="29" t="str">
        <f t="shared" si="245"/>
        <v>-</v>
      </c>
      <c r="AK514" s="30" t="str">
        <f t="shared" si="246"/>
        <v>-</v>
      </c>
      <c r="AL514" s="31">
        <f t="shared" si="247"/>
        <v>8</v>
      </c>
      <c r="AM514" s="32">
        <f t="shared" si="248"/>
        <v>0</v>
      </c>
      <c r="AN514" s="29" t="str">
        <f t="shared" si="249"/>
        <v>-</v>
      </c>
      <c r="AO514" s="29" t="str">
        <f t="shared" si="250"/>
        <v>-</v>
      </c>
      <c r="AP514" s="29" t="str">
        <f t="shared" si="251"/>
        <v>-</v>
      </c>
      <c r="AQ514" s="29" t="str">
        <f t="shared" si="252"/>
        <v>-</v>
      </c>
      <c r="AR514" s="29" t="str">
        <f t="shared" si="253"/>
        <v>-</v>
      </c>
      <c r="AS514" s="29" t="str">
        <f t="shared" si="254"/>
        <v>-</v>
      </c>
      <c r="AT514" s="30" t="str">
        <f t="shared" si="255"/>
        <v>-</v>
      </c>
      <c r="AU514" s="31">
        <f t="shared" si="256"/>
        <v>8</v>
      </c>
    </row>
    <row r="515" spans="1:47">
      <c r="A515" s="42"/>
      <c r="B515" s="42"/>
      <c r="C515" s="42"/>
      <c r="D515" s="43"/>
      <c r="E515" s="44"/>
      <c r="F515" s="44"/>
      <c r="G515" s="59"/>
      <c r="H515" s="43"/>
      <c r="I515" s="43"/>
      <c r="J515" s="43"/>
      <c r="K515" s="43"/>
      <c r="L515" s="59"/>
      <c r="M515" s="45" t="str">
        <f t="shared" si="229"/>
        <v/>
      </c>
      <c r="N515" s="45" t="str">
        <f t="shared" si="230"/>
        <v/>
      </c>
      <c r="O515" s="45" t="str">
        <f t="shared" si="231"/>
        <v/>
      </c>
      <c r="P515" s="69"/>
      <c r="Q515" s="70"/>
      <c r="R515" s="70"/>
      <c r="S515" s="45"/>
      <c r="T515" s="45"/>
      <c r="U515" s="45"/>
      <c r="V515" s="46">
        <f t="shared" si="232"/>
        <v>0</v>
      </c>
      <c r="W515" s="47" t="str">
        <f t="shared" si="233"/>
        <v>-</v>
      </c>
      <c r="X515" s="38" t="str">
        <f t="shared" si="239"/>
        <v>-</v>
      </c>
      <c r="Y515" s="45"/>
      <c r="Z515" s="26">
        <f t="shared" si="234"/>
        <v>0</v>
      </c>
      <c r="AA515" s="26" t="str">
        <f t="shared" si="235"/>
        <v>-</v>
      </c>
      <c r="AB515" s="26" t="str">
        <f t="shared" si="236"/>
        <v>-</v>
      </c>
      <c r="AC515" s="26" t="str">
        <f t="shared" si="237"/>
        <v>-</v>
      </c>
      <c r="AD515" s="27" t="str">
        <f t="shared" si="238"/>
        <v>-</v>
      </c>
      <c r="AE515" s="28" t="e">
        <f t="shared" si="240"/>
        <v>#VALUE!</v>
      </c>
      <c r="AF515" s="29" t="str">
        <f t="shared" si="241"/>
        <v>-</v>
      </c>
      <c r="AG515" s="29" t="str">
        <f t="shared" si="242"/>
        <v>-</v>
      </c>
      <c r="AH515" s="29" t="str">
        <f t="shared" si="243"/>
        <v>-</v>
      </c>
      <c r="AI515" s="29" t="str">
        <f t="shared" si="244"/>
        <v>-</v>
      </c>
      <c r="AJ515" s="29" t="str">
        <f t="shared" si="245"/>
        <v>-</v>
      </c>
      <c r="AK515" s="30" t="str">
        <f t="shared" si="246"/>
        <v>-</v>
      </c>
      <c r="AL515" s="31">
        <f t="shared" si="247"/>
        <v>8</v>
      </c>
      <c r="AM515" s="32">
        <f t="shared" si="248"/>
        <v>0</v>
      </c>
      <c r="AN515" s="29" t="str">
        <f t="shared" si="249"/>
        <v>-</v>
      </c>
      <c r="AO515" s="29" t="str">
        <f t="shared" si="250"/>
        <v>-</v>
      </c>
      <c r="AP515" s="29" t="str">
        <f t="shared" si="251"/>
        <v>-</v>
      </c>
      <c r="AQ515" s="29" t="str">
        <f t="shared" si="252"/>
        <v>-</v>
      </c>
      <c r="AR515" s="29" t="str">
        <f t="shared" si="253"/>
        <v>-</v>
      </c>
      <c r="AS515" s="29" t="str">
        <f t="shared" si="254"/>
        <v>-</v>
      </c>
      <c r="AT515" s="30" t="str">
        <f t="shared" si="255"/>
        <v>-</v>
      </c>
      <c r="AU515" s="31">
        <f t="shared" si="256"/>
        <v>8</v>
      </c>
    </row>
    <row r="516" spans="1:47">
      <c r="A516" s="33"/>
      <c r="B516" s="33"/>
      <c r="C516" s="33"/>
      <c r="D516" s="34"/>
      <c r="E516" s="35"/>
      <c r="F516" s="35"/>
      <c r="G516" s="59"/>
      <c r="H516" s="34"/>
      <c r="I516" s="34"/>
      <c r="J516" s="34"/>
      <c r="K516" s="34"/>
      <c r="L516" s="59"/>
      <c r="M516" s="37" t="str">
        <f t="shared" si="229"/>
        <v/>
      </c>
      <c r="N516" s="37" t="str">
        <f t="shared" si="230"/>
        <v/>
      </c>
      <c r="O516" s="37" t="str">
        <f t="shared" si="231"/>
        <v/>
      </c>
      <c r="P516" s="69"/>
      <c r="Q516" s="70"/>
      <c r="R516" s="70"/>
      <c r="S516" s="37"/>
      <c r="T516" s="37"/>
      <c r="U516" s="37"/>
      <c r="V516" s="39">
        <f t="shared" si="232"/>
        <v>0</v>
      </c>
      <c r="W516" s="40" t="str">
        <f t="shared" si="233"/>
        <v>-</v>
      </c>
      <c r="X516" s="38" t="str">
        <f t="shared" si="239"/>
        <v>-</v>
      </c>
      <c r="Y516" s="41"/>
      <c r="Z516" s="26">
        <f t="shared" si="234"/>
        <v>0</v>
      </c>
      <c r="AA516" s="26" t="str">
        <f t="shared" si="235"/>
        <v>-</v>
      </c>
      <c r="AB516" s="26" t="str">
        <f t="shared" si="236"/>
        <v>-</v>
      </c>
      <c r="AC516" s="26" t="str">
        <f t="shared" si="237"/>
        <v>-</v>
      </c>
      <c r="AD516" s="27" t="str">
        <f t="shared" si="238"/>
        <v>-</v>
      </c>
      <c r="AE516" s="28" t="e">
        <f t="shared" si="240"/>
        <v>#VALUE!</v>
      </c>
      <c r="AF516" s="29" t="str">
        <f t="shared" si="241"/>
        <v>-</v>
      </c>
      <c r="AG516" s="29" t="str">
        <f t="shared" si="242"/>
        <v>-</v>
      </c>
      <c r="AH516" s="29" t="str">
        <f t="shared" si="243"/>
        <v>-</v>
      </c>
      <c r="AI516" s="29" t="str">
        <f t="shared" si="244"/>
        <v>-</v>
      </c>
      <c r="AJ516" s="29" t="str">
        <f t="shared" si="245"/>
        <v>-</v>
      </c>
      <c r="AK516" s="30" t="str">
        <f t="shared" si="246"/>
        <v>-</v>
      </c>
      <c r="AL516" s="31">
        <f t="shared" si="247"/>
        <v>8</v>
      </c>
      <c r="AM516" s="32">
        <f t="shared" si="248"/>
        <v>0</v>
      </c>
      <c r="AN516" s="29" t="str">
        <f t="shared" si="249"/>
        <v>-</v>
      </c>
      <c r="AO516" s="29" t="str">
        <f t="shared" si="250"/>
        <v>-</v>
      </c>
      <c r="AP516" s="29" t="str">
        <f t="shared" si="251"/>
        <v>-</v>
      </c>
      <c r="AQ516" s="29" t="str">
        <f t="shared" si="252"/>
        <v>-</v>
      </c>
      <c r="AR516" s="29" t="str">
        <f t="shared" si="253"/>
        <v>-</v>
      </c>
      <c r="AS516" s="29" t="str">
        <f t="shared" si="254"/>
        <v>-</v>
      </c>
      <c r="AT516" s="30" t="str">
        <f t="shared" si="255"/>
        <v>-</v>
      </c>
      <c r="AU516" s="31">
        <f t="shared" si="256"/>
        <v>8</v>
      </c>
    </row>
    <row r="517" spans="1:47">
      <c r="A517" s="42"/>
      <c r="B517" s="42"/>
      <c r="C517" s="42"/>
      <c r="D517" s="43"/>
      <c r="E517" s="44"/>
      <c r="F517" s="44"/>
      <c r="G517" s="59"/>
      <c r="H517" s="43"/>
      <c r="I517" s="43"/>
      <c r="J517" s="43"/>
      <c r="K517" s="43"/>
      <c r="L517" s="59"/>
      <c r="M517" s="45" t="str">
        <f t="shared" si="229"/>
        <v/>
      </c>
      <c r="N517" s="45" t="str">
        <f t="shared" si="230"/>
        <v/>
      </c>
      <c r="O517" s="45" t="str">
        <f t="shared" si="231"/>
        <v/>
      </c>
      <c r="P517" s="69"/>
      <c r="Q517" s="70"/>
      <c r="R517" s="70"/>
      <c r="S517" s="45"/>
      <c r="T517" s="45"/>
      <c r="U517" s="45"/>
      <c r="V517" s="46">
        <f t="shared" si="232"/>
        <v>0</v>
      </c>
      <c r="W517" s="47" t="str">
        <f t="shared" si="233"/>
        <v>-</v>
      </c>
      <c r="X517" s="38" t="str">
        <f t="shared" si="239"/>
        <v>-</v>
      </c>
      <c r="Y517" s="45"/>
      <c r="Z517" s="26">
        <f t="shared" si="234"/>
        <v>0</v>
      </c>
      <c r="AA517" s="26" t="str">
        <f t="shared" si="235"/>
        <v>-</v>
      </c>
      <c r="AB517" s="26" t="str">
        <f t="shared" si="236"/>
        <v>-</v>
      </c>
      <c r="AC517" s="26" t="str">
        <f t="shared" si="237"/>
        <v>-</v>
      </c>
      <c r="AD517" s="27" t="str">
        <f t="shared" si="238"/>
        <v>-</v>
      </c>
      <c r="AE517" s="28" t="e">
        <f t="shared" si="240"/>
        <v>#VALUE!</v>
      </c>
      <c r="AF517" s="29" t="str">
        <f t="shared" si="241"/>
        <v>-</v>
      </c>
      <c r="AG517" s="29" t="str">
        <f t="shared" si="242"/>
        <v>-</v>
      </c>
      <c r="AH517" s="29" t="str">
        <f t="shared" si="243"/>
        <v>-</v>
      </c>
      <c r="AI517" s="29" t="str">
        <f t="shared" si="244"/>
        <v>-</v>
      </c>
      <c r="AJ517" s="29" t="str">
        <f t="shared" si="245"/>
        <v>-</v>
      </c>
      <c r="AK517" s="30" t="str">
        <f t="shared" si="246"/>
        <v>-</v>
      </c>
      <c r="AL517" s="31">
        <f t="shared" si="247"/>
        <v>8</v>
      </c>
      <c r="AM517" s="32">
        <f t="shared" si="248"/>
        <v>0</v>
      </c>
      <c r="AN517" s="29" t="str">
        <f t="shared" si="249"/>
        <v>-</v>
      </c>
      <c r="AO517" s="29" t="str">
        <f t="shared" si="250"/>
        <v>-</v>
      </c>
      <c r="AP517" s="29" t="str">
        <f t="shared" si="251"/>
        <v>-</v>
      </c>
      <c r="AQ517" s="29" t="str">
        <f t="shared" si="252"/>
        <v>-</v>
      </c>
      <c r="AR517" s="29" t="str">
        <f t="shared" si="253"/>
        <v>-</v>
      </c>
      <c r="AS517" s="29" t="str">
        <f t="shared" si="254"/>
        <v>-</v>
      </c>
      <c r="AT517" s="30" t="str">
        <f t="shared" si="255"/>
        <v>-</v>
      </c>
      <c r="AU517" s="31">
        <f t="shared" si="256"/>
        <v>8</v>
      </c>
    </row>
    <row r="518" spans="1:47">
      <c r="A518" s="33"/>
      <c r="B518" s="33"/>
      <c r="C518" s="33"/>
      <c r="D518" s="34"/>
      <c r="E518" s="35"/>
      <c r="F518" s="35"/>
      <c r="G518" s="59"/>
      <c r="H518" s="34"/>
      <c r="I518" s="34"/>
      <c r="J518" s="34"/>
      <c r="K518" s="34"/>
      <c r="L518" s="59"/>
      <c r="M518" s="37" t="str">
        <f t="shared" ref="M518:M581" si="257">IF(L518="Beginner","V","")</f>
        <v/>
      </c>
      <c r="N518" s="37" t="str">
        <f t="shared" ref="N518:N581" si="258">IF(L518="Intermediate","V","")</f>
        <v/>
      </c>
      <c r="O518" s="37" t="str">
        <f t="shared" ref="O518:O581" si="259">IF(L518="Advanced","V","")</f>
        <v/>
      </c>
      <c r="P518" s="69"/>
      <c r="Q518" s="70"/>
      <c r="R518" s="70"/>
      <c r="S518" s="37"/>
      <c r="T518" s="37"/>
      <c r="U518" s="37"/>
      <c r="V518" s="39">
        <f t="shared" ref="V518:V581" si="260">AM518*30.48*0.85</f>
        <v>0</v>
      </c>
      <c r="W518" s="40" t="str">
        <f t="shared" ref="W518:W581" si="261">IF(AK518=289,"BLK",
IF(AK518=329,"YEL",
IF(AK518=365,"SIL",
IF(AK518&lt;289,K518,
"-"))))</f>
        <v>-</v>
      </c>
      <c r="X518" s="38" t="str">
        <f t="shared" si="239"/>
        <v>-</v>
      </c>
      <c r="Y518" s="41"/>
      <c r="Z518" s="26">
        <f t="shared" ref="Z518:Z581" si="262">IF(H518&lt;=66,IF(AND(H518&gt;=22,H518&lt;=29),1,
IF(AND(H518&gt;=30,H518&lt;=38),2,
IF(AND(H518&gt;=39,H518&lt;=47),3,
IF(AND(H518&gt;=48,H518&lt;=56),4,
IF(AND(H518&gt;=57,H518&lt;=66),5,))))),"-")</f>
        <v>0</v>
      </c>
      <c r="AA518" s="26" t="str">
        <f t="shared" ref="AA518:AA581" si="263">IF(AND(H518&gt;=67,H518&lt;=147),
IF(AND(H518&gt;=67,H518&lt;=78),6,
IF(AND(H518&gt;=79,H518&lt;=91),7,
IF(AND(H518&gt;=92,H518&lt;=107),8,
IF(AND(H518&gt;=108,H518&lt;=125),9,
IF(AND(H518&gt;=126,H518&lt;=147),10,))))),"-")</f>
        <v>-</v>
      </c>
      <c r="AB518" s="26" t="str">
        <f t="shared" ref="AB518:AB581" si="264">IF(H518&gt;=148,
IF(AND(H518&gt;=148,H518&lt;=174),11,
IF(AND(H518&gt;=175,H518&lt;=209),12,
IF(H518&gt;=210,13,0))),"-")</f>
        <v>-</v>
      </c>
      <c r="AC518" s="26" t="str">
        <f t="shared" ref="AC518:AC581" si="265">IF(SUM(Z518:AB518)=0,"-",SUM(Z518:AB518))</f>
        <v>-</v>
      </c>
      <c r="AD518" s="27" t="str">
        <f t="shared" ref="AD518:AD581" si="266">IF(AND(AM518&lt;=4.85,H518&gt;=92),8,
IF(AND(AM518&gt;=4.86,AM518&lt;=5.1),9,
IF(AND(AM518&gt;=5.11,AM518&lt;=5.42),10,
IF(AND(AM518&gt;=5.5,AM518&lt;=5.85),11,
IF(AND(AM518&gt;=5.86,AM518&lt;=6.4),12,
IF(AM518&gt;=6.41,13,AC518))))))</f>
        <v>-</v>
      </c>
      <c r="AE518" s="28" t="e">
        <f t="shared" si="240"/>
        <v>#VALUE!</v>
      </c>
      <c r="AF518" s="29" t="str">
        <f t="shared" si="241"/>
        <v>-</v>
      </c>
      <c r="AG518" s="29" t="str">
        <f t="shared" si="242"/>
        <v>-</v>
      </c>
      <c r="AH518" s="29" t="str">
        <f t="shared" si="243"/>
        <v>-</v>
      </c>
      <c r="AI518" s="29" t="str">
        <f t="shared" si="244"/>
        <v>-</v>
      </c>
      <c r="AJ518" s="29" t="str">
        <f t="shared" si="245"/>
        <v>-</v>
      </c>
      <c r="AK518" s="30" t="str">
        <f t="shared" si="246"/>
        <v>-</v>
      </c>
      <c r="AL518" s="31">
        <f t="shared" si="247"/>
        <v>8</v>
      </c>
      <c r="AM518" s="32">
        <f t="shared" si="248"/>
        <v>0</v>
      </c>
      <c r="AN518" s="29" t="str">
        <f t="shared" si="249"/>
        <v>-</v>
      </c>
      <c r="AO518" s="29" t="str">
        <f t="shared" si="250"/>
        <v>-</v>
      </c>
      <c r="AP518" s="29" t="str">
        <f t="shared" si="251"/>
        <v>-</v>
      </c>
      <c r="AQ518" s="29" t="str">
        <f t="shared" si="252"/>
        <v>-</v>
      </c>
      <c r="AR518" s="29" t="str">
        <f t="shared" si="253"/>
        <v>-</v>
      </c>
      <c r="AS518" s="29" t="str">
        <f t="shared" si="254"/>
        <v>-</v>
      </c>
      <c r="AT518" s="30" t="str">
        <f t="shared" si="255"/>
        <v>-</v>
      </c>
      <c r="AU518" s="31">
        <f t="shared" si="256"/>
        <v>8</v>
      </c>
    </row>
    <row r="519" spans="1:47">
      <c r="A519" s="42"/>
      <c r="B519" s="42"/>
      <c r="C519" s="42"/>
      <c r="D519" s="43"/>
      <c r="E519" s="44"/>
      <c r="F519" s="44"/>
      <c r="G519" s="59"/>
      <c r="H519" s="43"/>
      <c r="I519" s="43"/>
      <c r="J519" s="43"/>
      <c r="K519" s="43"/>
      <c r="L519" s="59"/>
      <c r="M519" s="45" t="str">
        <f t="shared" si="257"/>
        <v/>
      </c>
      <c r="N519" s="45" t="str">
        <f t="shared" si="258"/>
        <v/>
      </c>
      <c r="O519" s="45" t="str">
        <f t="shared" si="259"/>
        <v/>
      </c>
      <c r="P519" s="69"/>
      <c r="Q519" s="70"/>
      <c r="R519" s="70"/>
      <c r="S519" s="45"/>
      <c r="T519" s="45"/>
      <c r="U519" s="45"/>
      <c r="V519" s="46">
        <f t="shared" si="260"/>
        <v>0</v>
      </c>
      <c r="W519" s="47" t="str">
        <f t="shared" si="261"/>
        <v>-</v>
      </c>
      <c r="X519" s="38" t="str">
        <f t="shared" ref="X519:X582" si="267">IF(AK519=289,"Pink",
IF(AK519=329,"Red",
IF(AK519=365,"Black",
IF(AK519&lt;289,L519,
"-"))))</f>
        <v>-</v>
      </c>
      <c r="Y519" s="45"/>
      <c r="Z519" s="26">
        <f t="shared" si="262"/>
        <v>0</v>
      </c>
      <c r="AA519" s="26" t="str">
        <f t="shared" si="263"/>
        <v>-</v>
      </c>
      <c r="AB519" s="26" t="str">
        <f t="shared" si="264"/>
        <v>-</v>
      </c>
      <c r="AC519" s="26" t="str">
        <f t="shared" si="265"/>
        <v>-</v>
      </c>
      <c r="AD519" s="27" t="str">
        <f t="shared" si="266"/>
        <v>-</v>
      </c>
      <c r="AE519" s="28" t="e">
        <f t="shared" ref="AE519:AE582" si="268">MIN($AC519:$AD519)+IF($D519=0,"#",IF(OR($D519&gt;=50,$D519&lt;=9),-1,0))+IF($M519="V",0,IF($N519="V",1,IF($O519="V",2,"-")))</f>
        <v>#VALUE!</v>
      </c>
      <c r="AF519" s="29" t="str">
        <f t="shared" ref="AF519:AF582" si="269">IF(OR(K519=5,K519=6,K519=7,K519=8),289,"-")</f>
        <v>-</v>
      </c>
      <c r="AG519" s="29" t="str">
        <f t="shared" ref="AG519:AG582" si="270">IF(OR(K519=9,K519=10,K519=11,K519=12),329,"-")</f>
        <v>-</v>
      </c>
      <c r="AH519" s="29" t="str">
        <f t="shared" ref="AH519:AH582" si="271">IF(OR(K519=13,K519=14,K519=15),365,"-")</f>
        <v>-</v>
      </c>
      <c r="AI519" s="29" t="str">
        <f t="shared" ref="AI519:AI582" si="272">IF(OR(K519=1,K519=2,K519=3,K519=4),IF(K519=1,231,
IF(K519=2,241,
IF(K519=3,251,
IF(K519=4,261,"-")))),"-")</f>
        <v>-</v>
      </c>
      <c r="AJ519" s="29" t="str">
        <f t="shared" ref="AJ519:AJ582" si="273">IF(OR(K519=1.1,K519=1.2,K519=1.3),IF(K519=1.1,201,
IF(K519=1.2,221,
IF(K519=1.3,221,"-"))),"-")</f>
        <v>-</v>
      </c>
      <c r="AK519" s="30" t="str">
        <f t="shared" ref="AK519:AK582" si="274">IF(SUM(AF519:AJ519)=0,"-",SUM(AF519:AJ519))</f>
        <v>-</v>
      </c>
      <c r="AL519" s="31">
        <f t="shared" ref="AL519:AL582" si="275">IF(AK519&lt;230,1,
IF(AND(AK519&gt;=231,AK519&lt;=250),2,
IF(AND(AK519&gt;=251,AK519&lt;=270),3,
IF(AND(AK519&gt;=271,AK519&lt;=290),4,
IF(AND(AK519&gt;=291,AK519&lt;=310),5,
IF(AND(AK519&gt;=311,AK519&lt;=330),6,
IF(AND(AK519&gt;=331,AK519&lt;=350),7,
IF(AK519&gt;=351,8,0))))))))</f>
        <v>8</v>
      </c>
      <c r="AM519" s="32">
        <f t="shared" ref="AM519:AM582" si="276">I519+J519/12</f>
        <v>0</v>
      </c>
      <c r="AN519" s="29" t="str">
        <f t="shared" ref="AN519:AN582" si="277">IF(OR($K519=4,$K519=5,$K519=6),288,"-")</f>
        <v>-</v>
      </c>
      <c r="AO519" s="29" t="str">
        <f t="shared" ref="AO519:AO582" si="278">IF(OR($K519=7,$K519=8,$K519=9),318,"-")</f>
        <v>-</v>
      </c>
      <c r="AP519" s="29" t="str">
        <f t="shared" ref="AP519:AP582" si="279">IF(OR($K519=10,$K519=11,$K519=12),348,"-")</f>
        <v>-</v>
      </c>
      <c r="AQ519" s="29" t="str">
        <f t="shared" ref="AQ519:AQ582" si="280">IF(OR($K519=13,$K519&gt;13),368,"-")</f>
        <v>-</v>
      </c>
      <c r="AR519" s="29" t="str">
        <f t="shared" ref="AR519:AR582" si="281">IF(OR($K519=1,$K519=2,$K519=3),IF($K519=1,235,
IF($K519=2,245,
IF($K519=3,255,"-"))),"-")</f>
        <v>-</v>
      </c>
      <c r="AS519" s="29" t="str">
        <f t="shared" ref="AS519:AS582" si="282">IF(OR($K519=1.1,$K519=1.2,$K519=1.3),IF($K519=1.1,205,
IF($K519=1.2,215,
IF($K519=1.3,225,"-"))),"-")</f>
        <v>-</v>
      </c>
      <c r="AT519" s="30" t="str">
        <f t="shared" ref="AT519:AT582" si="283">IF(SUM(AN519:AS519)=0,"-",SUM(AN519:AS519))</f>
        <v>-</v>
      </c>
      <c r="AU519" s="31">
        <f t="shared" ref="AU519:AU582" si="284">IF(AT519&lt;230,1,
IF(AND(AT519&gt;=231,AT519&lt;=250),2,
IF(AND(AT519&gt;=251,AT519&lt;=270),3,
IF(AND(AT519&gt;=271,AT519&lt;=290),4,
IF(AND(AT519&gt;=291,AT519&lt;=310),5,
IF(AND(AT519&gt;=311,AT519&lt;=330),6,
IF(AND(AT519&gt;=331,AT519&lt;=350),7,
IF(AT519&gt;=351,8,0))))))))</f>
        <v>8</v>
      </c>
    </row>
    <row r="520" spans="1:47">
      <c r="A520" s="33"/>
      <c r="B520" s="33"/>
      <c r="C520" s="33"/>
      <c r="D520" s="34"/>
      <c r="E520" s="35"/>
      <c r="F520" s="35"/>
      <c r="G520" s="59"/>
      <c r="H520" s="34"/>
      <c r="I520" s="34"/>
      <c r="J520" s="34"/>
      <c r="K520" s="34"/>
      <c r="L520" s="59"/>
      <c r="M520" s="37" t="str">
        <f t="shared" si="257"/>
        <v/>
      </c>
      <c r="N520" s="37" t="str">
        <f t="shared" si="258"/>
        <v/>
      </c>
      <c r="O520" s="37" t="str">
        <f t="shared" si="259"/>
        <v/>
      </c>
      <c r="P520" s="69"/>
      <c r="Q520" s="70"/>
      <c r="R520" s="70"/>
      <c r="S520" s="37"/>
      <c r="T520" s="37"/>
      <c r="U520" s="37"/>
      <c r="V520" s="39">
        <f t="shared" si="260"/>
        <v>0</v>
      </c>
      <c r="W520" s="40" t="str">
        <f t="shared" si="261"/>
        <v>-</v>
      </c>
      <c r="X520" s="38" t="str">
        <f t="shared" si="267"/>
        <v>-</v>
      </c>
      <c r="Y520" s="41"/>
      <c r="Z520" s="26">
        <f t="shared" si="262"/>
        <v>0</v>
      </c>
      <c r="AA520" s="26" t="str">
        <f t="shared" si="263"/>
        <v>-</v>
      </c>
      <c r="AB520" s="26" t="str">
        <f t="shared" si="264"/>
        <v>-</v>
      </c>
      <c r="AC520" s="26" t="str">
        <f t="shared" si="265"/>
        <v>-</v>
      </c>
      <c r="AD520" s="27" t="str">
        <f t="shared" si="266"/>
        <v>-</v>
      </c>
      <c r="AE520" s="28" t="e">
        <f t="shared" si="268"/>
        <v>#VALUE!</v>
      </c>
      <c r="AF520" s="29" t="str">
        <f t="shared" si="269"/>
        <v>-</v>
      </c>
      <c r="AG520" s="29" t="str">
        <f t="shared" si="270"/>
        <v>-</v>
      </c>
      <c r="AH520" s="29" t="str">
        <f t="shared" si="271"/>
        <v>-</v>
      </c>
      <c r="AI520" s="29" t="str">
        <f t="shared" si="272"/>
        <v>-</v>
      </c>
      <c r="AJ520" s="29" t="str">
        <f t="shared" si="273"/>
        <v>-</v>
      </c>
      <c r="AK520" s="30" t="str">
        <f t="shared" si="274"/>
        <v>-</v>
      </c>
      <c r="AL520" s="31">
        <f t="shared" si="275"/>
        <v>8</v>
      </c>
      <c r="AM520" s="32">
        <f t="shared" si="276"/>
        <v>0</v>
      </c>
      <c r="AN520" s="29" t="str">
        <f t="shared" si="277"/>
        <v>-</v>
      </c>
      <c r="AO520" s="29" t="str">
        <f t="shared" si="278"/>
        <v>-</v>
      </c>
      <c r="AP520" s="29" t="str">
        <f t="shared" si="279"/>
        <v>-</v>
      </c>
      <c r="AQ520" s="29" t="str">
        <f t="shared" si="280"/>
        <v>-</v>
      </c>
      <c r="AR520" s="29" t="str">
        <f t="shared" si="281"/>
        <v>-</v>
      </c>
      <c r="AS520" s="29" t="str">
        <f t="shared" si="282"/>
        <v>-</v>
      </c>
      <c r="AT520" s="30" t="str">
        <f t="shared" si="283"/>
        <v>-</v>
      </c>
      <c r="AU520" s="31">
        <f t="shared" si="284"/>
        <v>8</v>
      </c>
    </row>
    <row r="521" spans="1:47">
      <c r="A521" s="42"/>
      <c r="B521" s="42"/>
      <c r="C521" s="42"/>
      <c r="D521" s="43"/>
      <c r="E521" s="44"/>
      <c r="F521" s="44"/>
      <c r="G521" s="59"/>
      <c r="H521" s="43"/>
      <c r="I521" s="43"/>
      <c r="J521" s="43"/>
      <c r="K521" s="43"/>
      <c r="L521" s="59"/>
      <c r="M521" s="45" t="str">
        <f t="shared" si="257"/>
        <v/>
      </c>
      <c r="N521" s="45" t="str">
        <f t="shared" si="258"/>
        <v/>
      </c>
      <c r="O521" s="45" t="str">
        <f t="shared" si="259"/>
        <v/>
      </c>
      <c r="P521" s="69"/>
      <c r="Q521" s="70"/>
      <c r="R521" s="70"/>
      <c r="S521" s="45"/>
      <c r="T521" s="45"/>
      <c r="U521" s="45"/>
      <c r="V521" s="46">
        <f t="shared" si="260"/>
        <v>0</v>
      </c>
      <c r="W521" s="47" t="str">
        <f t="shared" si="261"/>
        <v>-</v>
      </c>
      <c r="X521" s="38" t="str">
        <f t="shared" si="267"/>
        <v>-</v>
      </c>
      <c r="Y521" s="45"/>
      <c r="Z521" s="26">
        <f t="shared" si="262"/>
        <v>0</v>
      </c>
      <c r="AA521" s="26" t="str">
        <f t="shared" si="263"/>
        <v>-</v>
      </c>
      <c r="AB521" s="26" t="str">
        <f t="shared" si="264"/>
        <v>-</v>
      </c>
      <c r="AC521" s="26" t="str">
        <f t="shared" si="265"/>
        <v>-</v>
      </c>
      <c r="AD521" s="27" t="str">
        <f t="shared" si="266"/>
        <v>-</v>
      </c>
      <c r="AE521" s="28" t="e">
        <f t="shared" si="268"/>
        <v>#VALUE!</v>
      </c>
      <c r="AF521" s="29" t="str">
        <f t="shared" si="269"/>
        <v>-</v>
      </c>
      <c r="AG521" s="29" t="str">
        <f t="shared" si="270"/>
        <v>-</v>
      </c>
      <c r="AH521" s="29" t="str">
        <f t="shared" si="271"/>
        <v>-</v>
      </c>
      <c r="AI521" s="29" t="str">
        <f t="shared" si="272"/>
        <v>-</v>
      </c>
      <c r="AJ521" s="29" t="str">
        <f t="shared" si="273"/>
        <v>-</v>
      </c>
      <c r="AK521" s="30" t="str">
        <f t="shared" si="274"/>
        <v>-</v>
      </c>
      <c r="AL521" s="31">
        <f t="shared" si="275"/>
        <v>8</v>
      </c>
      <c r="AM521" s="32">
        <f t="shared" si="276"/>
        <v>0</v>
      </c>
      <c r="AN521" s="29" t="str">
        <f t="shared" si="277"/>
        <v>-</v>
      </c>
      <c r="AO521" s="29" t="str">
        <f t="shared" si="278"/>
        <v>-</v>
      </c>
      <c r="AP521" s="29" t="str">
        <f t="shared" si="279"/>
        <v>-</v>
      </c>
      <c r="AQ521" s="29" t="str">
        <f t="shared" si="280"/>
        <v>-</v>
      </c>
      <c r="AR521" s="29" t="str">
        <f t="shared" si="281"/>
        <v>-</v>
      </c>
      <c r="AS521" s="29" t="str">
        <f t="shared" si="282"/>
        <v>-</v>
      </c>
      <c r="AT521" s="30" t="str">
        <f t="shared" si="283"/>
        <v>-</v>
      </c>
      <c r="AU521" s="31">
        <f t="shared" si="284"/>
        <v>8</v>
      </c>
    </row>
    <row r="522" spans="1:47">
      <c r="A522" s="33"/>
      <c r="B522" s="33"/>
      <c r="C522" s="33"/>
      <c r="D522" s="34"/>
      <c r="E522" s="35"/>
      <c r="F522" s="35"/>
      <c r="G522" s="59"/>
      <c r="H522" s="34"/>
      <c r="I522" s="34"/>
      <c r="J522" s="34"/>
      <c r="K522" s="34"/>
      <c r="L522" s="59"/>
      <c r="M522" s="37" t="str">
        <f t="shared" si="257"/>
        <v/>
      </c>
      <c r="N522" s="37" t="str">
        <f t="shared" si="258"/>
        <v/>
      </c>
      <c r="O522" s="37" t="str">
        <f t="shared" si="259"/>
        <v/>
      </c>
      <c r="P522" s="69"/>
      <c r="Q522" s="70"/>
      <c r="R522" s="70"/>
      <c r="S522" s="37"/>
      <c r="T522" s="37"/>
      <c r="U522" s="37"/>
      <c r="V522" s="39">
        <f t="shared" si="260"/>
        <v>0</v>
      </c>
      <c r="W522" s="40" t="str">
        <f t="shared" si="261"/>
        <v>-</v>
      </c>
      <c r="X522" s="38" t="str">
        <f t="shared" si="267"/>
        <v>-</v>
      </c>
      <c r="Y522" s="41"/>
      <c r="Z522" s="26">
        <f t="shared" si="262"/>
        <v>0</v>
      </c>
      <c r="AA522" s="26" t="str">
        <f t="shared" si="263"/>
        <v>-</v>
      </c>
      <c r="AB522" s="26" t="str">
        <f t="shared" si="264"/>
        <v>-</v>
      </c>
      <c r="AC522" s="26" t="str">
        <f t="shared" si="265"/>
        <v>-</v>
      </c>
      <c r="AD522" s="27" t="str">
        <f t="shared" si="266"/>
        <v>-</v>
      </c>
      <c r="AE522" s="28" t="e">
        <f t="shared" si="268"/>
        <v>#VALUE!</v>
      </c>
      <c r="AF522" s="29" t="str">
        <f t="shared" si="269"/>
        <v>-</v>
      </c>
      <c r="AG522" s="29" t="str">
        <f t="shared" si="270"/>
        <v>-</v>
      </c>
      <c r="AH522" s="29" t="str">
        <f t="shared" si="271"/>
        <v>-</v>
      </c>
      <c r="AI522" s="29" t="str">
        <f t="shared" si="272"/>
        <v>-</v>
      </c>
      <c r="AJ522" s="29" t="str">
        <f t="shared" si="273"/>
        <v>-</v>
      </c>
      <c r="AK522" s="30" t="str">
        <f t="shared" si="274"/>
        <v>-</v>
      </c>
      <c r="AL522" s="31">
        <f t="shared" si="275"/>
        <v>8</v>
      </c>
      <c r="AM522" s="32">
        <f t="shared" si="276"/>
        <v>0</v>
      </c>
      <c r="AN522" s="29" t="str">
        <f t="shared" si="277"/>
        <v>-</v>
      </c>
      <c r="AO522" s="29" t="str">
        <f t="shared" si="278"/>
        <v>-</v>
      </c>
      <c r="AP522" s="29" t="str">
        <f t="shared" si="279"/>
        <v>-</v>
      </c>
      <c r="AQ522" s="29" t="str">
        <f t="shared" si="280"/>
        <v>-</v>
      </c>
      <c r="AR522" s="29" t="str">
        <f t="shared" si="281"/>
        <v>-</v>
      </c>
      <c r="AS522" s="29" t="str">
        <f t="shared" si="282"/>
        <v>-</v>
      </c>
      <c r="AT522" s="30" t="str">
        <f t="shared" si="283"/>
        <v>-</v>
      </c>
      <c r="AU522" s="31">
        <f t="shared" si="284"/>
        <v>8</v>
      </c>
    </row>
    <row r="523" spans="1:47">
      <c r="A523" s="42"/>
      <c r="B523" s="42"/>
      <c r="C523" s="42"/>
      <c r="D523" s="43"/>
      <c r="E523" s="44"/>
      <c r="F523" s="44"/>
      <c r="G523" s="59"/>
      <c r="H523" s="43"/>
      <c r="I523" s="43"/>
      <c r="J523" s="43"/>
      <c r="K523" s="43"/>
      <c r="L523" s="59"/>
      <c r="M523" s="45" t="str">
        <f t="shared" si="257"/>
        <v/>
      </c>
      <c r="N523" s="45" t="str">
        <f t="shared" si="258"/>
        <v/>
      </c>
      <c r="O523" s="45" t="str">
        <f t="shared" si="259"/>
        <v/>
      </c>
      <c r="P523" s="69"/>
      <c r="Q523" s="70"/>
      <c r="R523" s="70"/>
      <c r="S523" s="45"/>
      <c r="T523" s="45"/>
      <c r="U523" s="45"/>
      <c r="V523" s="46">
        <f t="shared" si="260"/>
        <v>0</v>
      </c>
      <c r="W523" s="47" t="str">
        <f t="shared" si="261"/>
        <v>-</v>
      </c>
      <c r="X523" s="38" t="str">
        <f t="shared" si="267"/>
        <v>-</v>
      </c>
      <c r="Y523" s="45"/>
      <c r="Z523" s="26">
        <f t="shared" si="262"/>
        <v>0</v>
      </c>
      <c r="AA523" s="26" t="str">
        <f t="shared" si="263"/>
        <v>-</v>
      </c>
      <c r="AB523" s="26" t="str">
        <f t="shared" si="264"/>
        <v>-</v>
      </c>
      <c r="AC523" s="26" t="str">
        <f t="shared" si="265"/>
        <v>-</v>
      </c>
      <c r="AD523" s="27" t="str">
        <f t="shared" si="266"/>
        <v>-</v>
      </c>
      <c r="AE523" s="28" t="e">
        <f t="shared" si="268"/>
        <v>#VALUE!</v>
      </c>
      <c r="AF523" s="29" t="str">
        <f t="shared" si="269"/>
        <v>-</v>
      </c>
      <c r="AG523" s="29" t="str">
        <f t="shared" si="270"/>
        <v>-</v>
      </c>
      <c r="AH523" s="29" t="str">
        <f t="shared" si="271"/>
        <v>-</v>
      </c>
      <c r="AI523" s="29" t="str">
        <f t="shared" si="272"/>
        <v>-</v>
      </c>
      <c r="AJ523" s="29" t="str">
        <f t="shared" si="273"/>
        <v>-</v>
      </c>
      <c r="AK523" s="30" t="str">
        <f t="shared" si="274"/>
        <v>-</v>
      </c>
      <c r="AL523" s="31">
        <f t="shared" si="275"/>
        <v>8</v>
      </c>
      <c r="AM523" s="32">
        <f t="shared" si="276"/>
        <v>0</v>
      </c>
      <c r="AN523" s="29" t="str">
        <f t="shared" si="277"/>
        <v>-</v>
      </c>
      <c r="AO523" s="29" t="str">
        <f t="shared" si="278"/>
        <v>-</v>
      </c>
      <c r="AP523" s="29" t="str">
        <f t="shared" si="279"/>
        <v>-</v>
      </c>
      <c r="AQ523" s="29" t="str">
        <f t="shared" si="280"/>
        <v>-</v>
      </c>
      <c r="AR523" s="29" t="str">
        <f t="shared" si="281"/>
        <v>-</v>
      </c>
      <c r="AS523" s="29" t="str">
        <f t="shared" si="282"/>
        <v>-</v>
      </c>
      <c r="AT523" s="30" t="str">
        <f t="shared" si="283"/>
        <v>-</v>
      </c>
      <c r="AU523" s="31">
        <f t="shared" si="284"/>
        <v>8</v>
      </c>
    </row>
    <row r="524" spans="1:47">
      <c r="A524" s="33"/>
      <c r="B524" s="33"/>
      <c r="C524" s="33"/>
      <c r="D524" s="34"/>
      <c r="E524" s="35"/>
      <c r="F524" s="35"/>
      <c r="G524" s="59"/>
      <c r="H524" s="34"/>
      <c r="I524" s="34"/>
      <c r="J524" s="34"/>
      <c r="K524" s="34"/>
      <c r="L524" s="59"/>
      <c r="M524" s="37" t="str">
        <f t="shared" si="257"/>
        <v/>
      </c>
      <c r="N524" s="37" t="str">
        <f t="shared" si="258"/>
        <v/>
      </c>
      <c r="O524" s="37" t="str">
        <f t="shared" si="259"/>
        <v/>
      </c>
      <c r="P524" s="69"/>
      <c r="Q524" s="70"/>
      <c r="R524" s="70"/>
      <c r="S524" s="37"/>
      <c r="T524" s="37"/>
      <c r="U524" s="37"/>
      <c r="V524" s="39">
        <f t="shared" si="260"/>
        <v>0</v>
      </c>
      <c r="W524" s="40" t="str">
        <f t="shared" si="261"/>
        <v>-</v>
      </c>
      <c r="X524" s="38" t="str">
        <f t="shared" si="267"/>
        <v>-</v>
      </c>
      <c r="Y524" s="41"/>
      <c r="Z524" s="26">
        <f t="shared" si="262"/>
        <v>0</v>
      </c>
      <c r="AA524" s="26" t="str">
        <f t="shared" si="263"/>
        <v>-</v>
      </c>
      <c r="AB524" s="26" t="str">
        <f t="shared" si="264"/>
        <v>-</v>
      </c>
      <c r="AC524" s="26" t="str">
        <f t="shared" si="265"/>
        <v>-</v>
      </c>
      <c r="AD524" s="27" t="str">
        <f t="shared" si="266"/>
        <v>-</v>
      </c>
      <c r="AE524" s="28" t="e">
        <f t="shared" si="268"/>
        <v>#VALUE!</v>
      </c>
      <c r="AF524" s="29" t="str">
        <f t="shared" si="269"/>
        <v>-</v>
      </c>
      <c r="AG524" s="29" t="str">
        <f t="shared" si="270"/>
        <v>-</v>
      </c>
      <c r="AH524" s="29" t="str">
        <f t="shared" si="271"/>
        <v>-</v>
      </c>
      <c r="AI524" s="29" t="str">
        <f t="shared" si="272"/>
        <v>-</v>
      </c>
      <c r="AJ524" s="29" t="str">
        <f t="shared" si="273"/>
        <v>-</v>
      </c>
      <c r="AK524" s="30" t="str">
        <f t="shared" si="274"/>
        <v>-</v>
      </c>
      <c r="AL524" s="31">
        <f t="shared" si="275"/>
        <v>8</v>
      </c>
      <c r="AM524" s="32">
        <f t="shared" si="276"/>
        <v>0</v>
      </c>
      <c r="AN524" s="29" t="str">
        <f t="shared" si="277"/>
        <v>-</v>
      </c>
      <c r="AO524" s="29" t="str">
        <f t="shared" si="278"/>
        <v>-</v>
      </c>
      <c r="AP524" s="29" t="str">
        <f t="shared" si="279"/>
        <v>-</v>
      </c>
      <c r="AQ524" s="29" t="str">
        <f t="shared" si="280"/>
        <v>-</v>
      </c>
      <c r="AR524" s="29" t="str">
        <f t="shared" si="281"/>
        <v>-</v>
      </c>
      <c r="AS524" s="29" t="str">
        <f t="shared" si="282"/>
        <v>-</v>
      </c>
      <c r="AT524" s="30" t="str">
        <f t="shared" si="283"/>
        <v>-</v>
      </c>
      <c r="AU524" s="31">
        <f t="shared" si="284"/>
        <v>8</v>
      </c>
    </row>
    <row r="525" spans="1:47">
      <c r="A525" s="42"/>
      <c r="B525" s="42"/>
      <c r="C525" s="42"/>
      <c r="D525" s="43"/>
      <c r="E525" s="44"/>
      <c r="F525" s="44"/>
      <c r="G525" s="59"/>
      <c r="H525" s="43"/>
      <c r="I525" s="43"/>
      <c r="J525" s="43"/>
      <c r="K525" s="43"/>
      <c r="L525" s="59"/>
      <c r="M525" s="45" t="str">
        <f t="shared" si="257"/>
        <v/>
      </c>
      <c r="N525" s="45" t="str">
        <f t="shared" si="258"/>
        <v/>
      </c>
      <c r="O525" s="45" t="str">
        <f t="shared" si="259"/>
        <v/>
      </c>
      <c r="P525" s="69"/>
      <c r="Q525" s="70"/>
      <c r="R525" s="70"/>
      <c r="S525" s="45"/>
      <c r="T525" s="45"/>
      <c r="U525" s="45"/>
      <c r="V525" s="46">
        <f t="shared" si="260"/>
        <v>0</v>
      </c>
      <c r="W525" s="47" t="str">
        <f t="shared" si="261"/>
        <v>-</v>
      </c>
      <c r="X525" s="38" t="str">
        <f t="shared" si="267"/>
        <v>-</v>
      </c>
      <c r="Y525" s="45"/>
      <c r="Z525" s="26">
        <f t="shared" si="262"/>
        <v>0</v>
      </c>
      <c r="AA525" s="26" t="str">
        <f t="shared" si="263"/>
        <v>-</v>
      </c>
      <c r="AB525" s="26" t="str">
        <f t="shared" si="264"/>
        <v>-</v>
      </c>
      <c r="AC525" s="26" t="str">
        <f t="shared" si="265"/>
        <v>-</v>
      </c>
      <c r="AD525" s="27" t="str">
        <f t="shared" si="266"/>
        <v>-</v>
      </c>
      <c r="AE525" s="28" t="e">
        <f t="shared" si="268"/>
        <v>#VALUE!</v>
      </c>
      <c r="AF525" s="29" t="str">
        <f t="shared" si="269"/>
        <v>-</v>
      </c>
      <c r="AG525" s="29" t="str">
        <f t="shared" si="270"/>
        <v>-</v>
      </c>
      <c r="AH525" s="29" t="str">
        <f t="shared" si="271"/>
        <v>-</v>
      </c>
      <c r="AI525" s="29" t="str">
        <f t="shared" si="272"/>
        <v>-</v>
      </c>
      <c r="AJ525" s="29" t="str">
        <f t="shared" si="273"/>
        <v>-</v>
      </c>
      <c r="AK525" s="30" t="str">
        <f t="shared" si="274"/>
        <v>-</v>
      </c>
      <c r="AL525" s="31">
        <f t="shared" si="275"/>
        <v>8</v>
      </c>
      <c r="AM525" s="32">
        <f t="shared" si="276"/>
        <v>0</v>
      </c>
      <c r="AN525" s="29" t="str">
        <f t="shared" si="277"/>
        <v>-</v>
      </c>
      <c r="AO525" s="29" t="str">
        <f t="shared" si="278"/>
        <v>-</v>
      </c>
      <c r="AP525" s="29" t="str">
        <f t="shared" si="279"/>
        <v>-</v>
      </c>
      <c r="AQ525" s="29" t="str">
        <f t="shared" si="280"/>
        <v>-</v>
      </c>
      <c r="AR525" s="29" t="str">
        <f t="shared" si="281"/>
        <v>-</v>
      </c>
      <c r="AS525" s="29" t="str">
        <f t="shared" si="282"/>
        <v>-</v>
      </c>
      <c r="AT525" s="30" t="str">
        <f t="shared" si="283"/>
        <v>-</v>
      </c>
      <c r="AU525" s="31">
        <f t="shared" si="284"/>
        <v>8</v>
      </c>
    </row>
    <row r="526" spans="1:47">
      <c r="A526" s="33"/>
      <c r="B526" s="33"/>
      <c r="C526" s="33"/>
      <c r="D526" s="34"/>
      <c r="E526" s="35"/>
      <c r="F526" s="35"/>
      <c r="G526" s="59"/>
      <c r="H526" s="34"/>
      <c r="I526" s="34"/>
      <c r="J526" s="34"/>
      <c r="K526" s="34"/>
      <c r="L526" s="59"/>
      <c r="M526" s="37" t="str">
        <f t="shared" si="257"/>
        <v/>
      </c>
      <c r="N526" s="37" t="str">
        <f t="shared" si="258"/>
        <v/>
      </c>
      <c r="O526" s="37" t="str">
        <f t="shared" si="259"/>
        <v/>
      </c>
      <c r="P526" s="69"/>
      <c r="Q526" s="70"/>
      <c r="R526" s="70"/>
      <c r="S526" s="37"/>
      <c r="T526" s="37"/>
      <c r="U526" s="37"/>
      <c r="V526" s="39">
        <f t="shared" si="260"/>
        <v>0</v>
      </c>
      <c r="W526" s="40" t="str">
        <f t="shared" si="261"/>
        <v>-</v>
      </c>
      <c r="X526" s="38" t="str">
        <f t="shared" si="267"/>
        <v>-</v>
      </c>
      <c r="Y526" s="41"/>
      <c r="Z526" s="26">
        <f t="shared" si="262"/>
        <v>0</v>
      </c>
      <c r="AA526" s="26" t="str">
        <f t="shared" si="263"/>
        <v>-</v>
      </c>
      <c r="AB526" s="26" t="str">
        <f t="shared" si="264"/>
        <v>-</v>
      </c>
      <c r="AC526" s="26" t="str">
        <f t="shared" si="265"/>
        <v>-</v>
      </c>
      <c r="AD526" s="27" t="str">
        <f t="shared" si="266"/>
        <v>-</v>
      </c>
      <c r="AE526" s="28" t="e">
        <f t="shared" si="268"/>
        <v>#VALUE!</v>
      </c>
      <c r="AF526" s="29" t="str">
        <f t="shared" si="269"/>
        <v>-</v>
      </c>
      <c r="AG526" s="29" t="str">
        <f t="shared" si="270"/>
        <v>-</v>
      </c>
      <c r="AH526" s="29" t="str">
        <f t="shared" si="271"/>
        <v>-</v>
      </c>
      <c r="AI526" s="29" t="str">
        <f t="shared" si="272"/>
        <v>-</v>
      </c>
      <c r="AJ526" s="29" t="str">
        <f t="shared" si="273"/>
        <v>-</v>
      </c>
      <c r="AK526" s="30" t="str">
        <f t="shared" si="274"/>
        <v>-</v>
      </c>
      <c r="AL526" s="31">
        <f t="shared" si="275"/>
        <v>8</v>
      </c>
      <c r="AM526" s="32">
        <f t="shared" si="276"/>
        <v>0</v>
      </c>
      <c r="AN526" s="29" t="str">
        <f t="shared" si="277"/>
        <v>-</v>
      </c>
      <c r="AO526" s="29" t="str">
        <f t="shared" si="278"/>
        <v>-</v>
      </c>
      <c r="AP526" s="29" t="str">
        <f t="shared" si="279"/>
        <v>-</v>
      </c>
      <c r="AQ526" s="29" t="str">
        <f t="shared" si="280"/>
        <v>-</v>
      </c>
      <c r="AR526" s="29" t="str">
        <f t="shared" si="281"/>
        <v>-</v>
      </c>
      <c r="AS526" s="29" t="str">
        <f t="shared" si="282"/>
        <v>-</v>
      </c>
      <c r="AT526" s="30" t="str">
        <f t="shared" si="283"/>
        <v>-</v>
      </c>
      <c r="AU526" s="31">
        <f t="shared" si="284"/>
        <v>8</v>
      </c>
    </row>
    <row r="527" spans="1:47">
      <c r="A527" s="42"/>
      <c r="B527" s="42"/>
      <c r="C527" s="42"/>
      <c r="D527" s="43"/>
      <c r="E527" s="44"/>
      <c r="F527" s="44"/>
      <c r="G527" s="59"/>
      <c r="H527" s="43"/>
      <c r="I527" s="43"/>
      <c r="J527" s="43"/>
      <c r="K527" s="43"/>
      <c r="L527" s="59"/>
      <c r="M527" s="45" t="str">
        <f t="shared" si="257"/>
        <v/>
      </c>
      <c r="N527" s="45" t="str">
        <f t="shared" si="258"/>
        <v/>
      </c>
      <c r="O527" s="45" t="str">
        <f t="shared" si="259"/>
        <v/>
      </c>
      <c r="P527" s="69"/>
      <c r="Q527" s="70"/>
      <c r="R527" s="70"/>
      <c r="S527" s="45"/>
      <c r="T527" s="45"/>
      <c r="U527" s="45"/>
      <c r="V527" s="46">
        <f t="shared" si="260"/>
        <v>0</v>
      </c>
      <c r="W527" s="47" t="str">
        <f t="shared" si="261"/>
        <v>-</v>
      </c>
      <c r="X527" s="38" t="str">
        <f t="shared" si="267"/>
        <v>-</v>
      </c>
      <c r="Y527" s="45"/>
      <c r="Z527" s="26">
        <f t="shared" si="262"/>
        <v>0</v>
      </c>
      <c r="AA527" s="26" t="str">
        <f t="shared" si="263"/>
        <v>-</v>
      </c>
      <c r="AB527" s="26" t="str">
        <f t="shared" si="264"/>
        <v>-</v>
      </c>
      <c r="AC527" s="26" t="str">
        <f t="shared" si="265"/>
        <v>-</v>
      </c>
      <c r="AD527" s="27" t="str">
        <f t="shared" si="266"/>
        <v>-</v>
      </c>
      <c r="AE527" s="28" t="e">
        <f t="shared" si="268"/>
        <v>#VALUE!</v>
      </c>
      <c r="AF527" s="29" t="str">
        <f t="shared" si="269"/>
        <v>-</v>
      </c>
      <c r="AG527" s="29" t="str">
        <f t="shared" si="270"/>
        <v>-</v>
      </c>
      <c r="AH527" s="29" t="str">
        <f t="shared" si="271"/>
        <v>-</v>
      </c>
      <c r="AI527" s="29" t="str">
        <f t="shared" si="272"/>
        <v>-</v>
      </c>
      <c r="AJ527" s="29" t="str">
        <f t="shared" si="273"/>
        <v>-</v>
      </c>
      <c r="AK527" s="30" t="str">
        <f t="shared" si="274"/>
        <v>-</v>
      </c>
      <c r="AL527" s="31">
        <f t="shared" si="275"/>
        <v>8</v>
      </c>
      <c r="AM527" s="32">
        <f t="shared" si="276"/>
        <v>0</v>
      </c>
      <c r="AN527" s="29" t="str">
        <f t="shared" si="277"/>
        <v>-</v>
      </c>
      <c r="AO527" s="29" t="str">
        <f t="shared" si="278"/>
        <v>-</v>
      </c>
      <c r="AP527" s="29" t="str">
        <f t="shared" si="279"/>
        <v>-</v>
      </c>
      <c r="AQ527" s="29" t="str">
        <f t="shared" si="280"/>
        <v>-</v>
      </c>
      <c r="AR527" s="29" t="str">
        <f t="shared" si="281"/>
        <v>-</v>
      </c>
      <c r="AS527" s="29" t="str">
        <f t="shared" si="282"/>
        <v>-</v>
      </c>
      <c r="AT527" s="30" t="str">
        <f t="shared" si="283"/>
        <v>-</v>
      </c>
      <c r="AU527" s="31">
        <f t="shared" si="284"/>
        <v>8</v>
      </c>
    </row>
    <row r="528" spans="1:47">
      <c r="A528" s="33"/>
      <c r="B528" s="33"/>
      <c r="C528" s="33"/>
      <c r="D528" s="34"/>
      <c r="E528" s="35"/>
      <c r="F528" s="35"/>
      <c r="G528" s="59"/>
      <c r="H528" s="34"/>
      <c r="I528" s="34"/>
      <c r="J528" s="34"/>
      <c r="K528" s="34"/>
      <c r="L528" s="59"/>
      <c r="M528" s="37" t="str">
        <f t="shared" si="257"/>
        <v/>
      </c>
      <c r="N528" s="37" t="str">
        <f t="shared" si="258"/>
        <v/>
      </c>
      <c r="O528" s="37" t="str">
        <f t="shared" si="259"/>
        <v/>
      </c>
      <c r="P528" s="69"/>
      <c r="Q528" s="70"/>
      <c r="R528" s="70"/>
      <c r="S528" s="37"/>
      <c r="T528" s="37"/>
      <c r="U528" s="37"/>
      <c r="V528" s="39">
        <f t="shared" si="260"/>
        <v>0</v>
      </c>
      <c r="W528" s="40" t="str">
        <f t="shared" si="261"/>
        <v>-</v>
      </c>
      <c r="X528" s="38" t="str">
        <f t="shared" si="267"/>
        <v>-</v>
      </c>
      <c r="Y528" s="41"/>
      <c r="Z528" s="26">
        <f t="shared" si="262"/>
        <v>0</v>
      </c>
      <c r="AA528" s="26" t="str">
        <f t="shared" si="263"/>
        <v>-</v>
      </c>
      <c r="AB528" s="26" t="str">
        <f t="shared" si="264"/>
        <v>-</v>
      </c>
      <c r="AC528" s="26" t="str">
        <f t="shared" si="265"/>
        <v>-</v>
      </c>
      <c r="AD528" s="27" t="str">
        <f t="shared" si="266"/>
        <v>-</v>
      </c>
      <c r="AE528" s="28" t="e">
        <f t="shared" si="268"/>
        <v>#VALUE!</v>
      </c>
      <c r="AF528" s="29" t="str">
        <f t="shared" si="269"/>
        <v>-</v>
      </c>
      <c r="AG528" s="29" t="str">
        <f t="shared" si="270"/>
        <v>-</v>
      </c>
      <c r="AH528" s="29" t="str">
        <f t="shared" si="271"/>
        <v>-</v>
      </c>
      <c r="AI528" s="29" t="str">
        <f t="shared" si="272"/>
        <v>-</v>
      </c>
      <c r="AJ528" s="29" t="str">
        <f t="shared" si="273"/>
        <v>-</v>
      </c>
      <c r="AK528" s="30" t="str">
        <f t="shared" si="274"/>
        <v>-</v>
      </c>
      <c r="AL528" s="31">
        <f t="shared" si="275"/>
        <v>8</v>
      </c>
      <c r="AM528" s="32">
        <f t="shared" si="276"/>
        <v>0</v>
      </c>
      <c r="AN528" s="29" t="str">
        <f t="shared" si="277"/>
        <v>-</v>
      </c>
      <c r="AO528" s="29" t="str">
        <f t="shared" si="278"/>
        <v>-</v>
      </c>
      <c r="AP528" s="29" t="str">
        <f t="shared" si="279"/>
        <v>-</v>
      </c>
      <c r="AQ528" s="29" t="str">
        <f t="shared" si="280"/>
        <v>-</v>
      </c>
      <c r="AR528" s="29" t="str">
        <f t="shared" si="281"/>
        <v>-</v>
      </c>
      <c r="AS528" s="29" t="str">
        <f t="shared" si="282"/>
        <v>-</v>
      </c>
      <c r="AT528" s="30" t="str">
        <f t="shared" si="283"/>
        <v>-</v>
      </c>
      <c r="AU528" s="31">
        <f t="shared" si="284"/>
        <v>8</v>
      </c>
    </row>
    <row r="529" spans="1:47">
      <c r="A529" s="42"/>
      <c r="B529" s="42"/>
      <c r="C529" s="42"/>
      <c r="D529" s="43"/>
      <c r="E529" s="44"/>
      <c r="F529" s="44"/>
      <c r="G529" s="59"/>
      <c r="H529" s="43"/>
      <c r="I529" s="43"/>
      <c r="J529" s="43"/>
      <c r="K529" s="43"/>
      <c r="L529" s="59"/>
      <c r="M529" s="45" t="str">
        <f t="shared" si="257"/>
        <v/>
      </c>
      <c r="N529" s="45" t="str">
        <f t="shared" si="258"/>
        <v/>
      </c>
      <c r="O529" s="45" t="str">
        <f t="shared" si="259"/>
        <v/>
      </c>
      <c r="P529" s="69"/>
      <c r="Q529" s="70"/>
      <c r="R529" s="70"/>
      <c r="S529" s="45"/>
      <c r="T529" s="45"/>
      <c r="U529" s="45"/>
      <c r="V529" s="46">
        <f t="shared" si="260"/>
        <v>0</v>
      </c>
      <c r="W529" s="47" t="str">
        <f t="shared" si="261"/>
        <v>-</v>
      </c>
      <c r="X529" s="38" t="str">
        <f t="shared" si="267"/>
        <v>-</v>
      </c>
      <c r="Y529" s="45"/>
      <c r="Z529" s="26">
        <f t="shared" si="262"/>
        <v>0</v>
      </c>
      <c r="AA529" s="26" t="str">
        <f t="shared" si="263"/>
        <v>-</v>
      </c>
      <c r="AB529" s="26" t="str">
        <f t="shared" si="264"/>
        <v>-</v>
      </c>
      <c r="AC529" s="26" t="str">
        <f t="shared" si="265"/>
        <v>-</v>
      </c>
      <c r="AD529" s="27" t="str">
        <f t="shared" si="266"/>
        <v>-</v>
      </c>
      <c r="AE529" s="28" t="e">
        <f t="shared" si="268"/>
        <v>#VALUE!</v>
      </c>
      <c r="AF529" s="29" t="str">
        <f t="shared" si="269"/>
        <v>-</v>
      </c>
      <c r="AG529" s="29" t="str">
        <f t="shared" si="270"/>
        <v>-</v>
      </c>
      <c r="AH529" s="29" t="str">
        <f t="shared" si="271"/>
        <v>-</v>
      </c>
      <c r="AI529" s="29" t="str">
        <f t="shared" si="272"/>
        <v>-</v>
      </c>
      <c r="AJ529" s="29" t="str">
        <f t="shared" si="273"/>
        <v>-</v>
      </c>
      <c r="AK529" s="30" t="str">
        <f t="shared" si="274"/>
        <v>-</v>
      </c>
      <c r="AL529" s="31">
        <f t="shared" si="275"/>
        <v>8</v>
      </c>
      <c r="AM529" s="32">
        <f t="shared" si="276"/>
        <v>0</v>
      </c>
      <c r="AN529" s="29" t="str">
        <f t="shared" si="277"/>
        <v>-</v>
      </c>
      <c r="AO529" s="29" t="str">
        <f t="shared" si="278"/>
        <v>-</v>
      </c>
      <c r="AP529" s="29" t="str">
        <f t="shared" si="279"/>
        <v>-</v>
      </c>
      <c r="AQ529" s="29" t="str">
        <f t="shared" si="280"/>
        <v>-</v>
      </c>
      <c r="AR529" s="29" t="str">
        <f t="shared" si="281"/>
        <v>-</v>
      </c>
      <c r="AS529" s="29" t="str">
        <f t="shared" si="282"/>
        <v>-</v>
      </c>
      <c r="AT529" s="30" t="str">
        <f t="shared" si="283"/>
        <v>-</v>
      </c>
      <c r="AU529" s="31">
        <f t="shared" si="284"/>
        <v>8</v>
      </c>
    </row>
    <row r="530" spans="1:47">
      <c r="A530" s="33"/>
      <c r="B530" s="33"/>
      <c r="C530" s="33"/>
      <c r="D530" s="34"/>
      <c r="E530" s="35"/>
      <c r="F530" s="35"/>
      <c r="G530" s="59"/>
      <c r="H530" s="34"/>
      <c r="I530" s="34"/>
      <c r="J530" s="34"/>
      <c r="K530" s="34"/>
      <c r="L530" s="59"/>
      <c r="M530" s="37" t="str">
        <f t="shared" si="257"/>
        <v/>
      </c>
      <c r="N530" s="37" t="str">
        <f t="shared" si="258"/>
        <v/>
      </c>
      <c r="O530" s="37" t="str">
        <f t="shared" si="259"/>
        <v/>
      </c>
      <c r="P530" s="69"/>
      <c r="Q530" s="70"/>
      <c r="R530" s="70"/>
      <c r="S530" s="37"/>
      <c r="T530" s="37"/>
      <c r="U530" s="37"/>
      <c r="V530" s="39">
        <f t="shared" si="260"/>
        <v>0</v>
      </c>
      <c r="W530" s="40" t="str">
        <f t="shared" si="261"/>
        <v>-</v>
      </c>
      <c r="X530" s="38" t="str">
        <f t="shared" si="267"/>
        <v>-</v>
      </c>
      <c r="Y530" s="41"/>
      <c r="Z530" s="26">
        <f t="shared" si="262"/>
        <v>0</v>
      </c>
      <c r="AA530" s="26" t="str">
        <f t="shared" si="263"/>
        <v>-</v>
      </c>
      <c r="AB530" s="26" t="str">
        <f t="shared" si="264"/>
        <v>-</v>
      </c>
      <c r="AC530" s="26" t="str">
        <f t="shared" si="265"/>
        <v>-</v>
      </c>
      <c r="AD530" s="27" t="str">
        <f t="shared" si="266"/>
        <v>-</v>
      </c>
      <c r="AE530" s="28" t="e">
        <f t="shared" si="268"/>
        <v>#VALUE!</v>
      </c>
      <c r="AF530" s="29" t="str">
        <f t="shared" si="269"/>
        <v>-</v>
      </c>
      <c r="AG530" s="29" t="str">
        <f t="shared" si="270"/>
        <v>-</v>
      </c>
      <c r="AH530" s="29" t="str">
        <f t="shared" si="271"/>
        <v>-</v>
      </c>
      <c r="AI530" s="29" t="str">
        <f t="shared" si="272"/>
        <v>-</v>
      </c>
      <c r="AJ530" s="29" t="str">
        <f t="shared" si="273"/>
        <v>-</v>
      </c>
      <c r="AK530" s="30" t="str">
        <f t="shared" si="274"/>
        <v>-</v>
      </c>
      <c r="AL530" s="31">
        <f t="shared" si="275"/>
        <v>8</v>
      </c>
      <c r="AM530" s="32">
        <f t="shared" si="276"/>
        <v>0</v>
      </c>
      <c r="AN530" s="29" t="str">
        <f t="shared" si="277"/>
        <v>-</v>
      </c>
      <c r="AO530" s="29" t="str">
        <f t="shared" si="278"/>
        <v>-</v>
      </c>
      <c r="AP530" s="29" t="str">
        <f t="shared" si="279"/>
        <v>-</v>
      </c>
      <c r="AQ530" s="29" t="str">
        <f t="shared" si="280"/>
        <v>-</v>
      </c>
      <c r="AR530" s="29" t="str">
        <f t="shared" si="281"/>
        <v>-</v>
      </c>
      <c r="AS530" s="29" t="str">
        <f t="shared" si="282"/>
        <v>-</v>
      </c>
      <c r="AT530" s="30" t="str">
        <f t="shared" si="283"/>
        <v>-</v>
      </c>
      <c r="AU530" s="31">
        <f t="shared" si="284"/>
        <v>8</v>
      </c>
    </row>
    <row r="531" spans="1:47">
      <c r="A531" s="42"/>
      <c r="B531" s="42"/>
      <c r="C531" s="42"/>
      <c r="D531" s="43"/>
      <c r="E531" s="44"/>
      <c r="F531" s="44"/>
      <c r="G531" s="59"/>
      <c r="H531" s="43"/>
      <c r="I531" s="43"/>
      <c r="J531" s="43"/>
      <c r="K531" s="43"/>
      <c r="L531" s="59"/>
      <c r="M531" s="45" t="str">
        <f t="shared" si="257"/>
        <v/>
      </c>
      <c r="N531" s="45" t="str">
        <f t="shared" si="258"/>
        <v/>
      </c>
      <c r="O531" s="45" t="str">
        <f t="shared" si="259"/>
        <v/>
      </c>
      <c r="P531" s="69"/>
      <c r="Q531" s="70"/>
      <c r="R531" s="70"/>
      <c r="S531" s="45"/>
      <c r="T531" s="45"/>
      <c r="U531" s="45"/>
      <c r="V531" s="46">
        <f t="shared" si="260"/>
        <v>0</v>
      </c>
      <c r="W531" s="47" t="str">
        <f t="shared" si="261"/>
        <v>-</v>
      </c>
      <c r="X531" s="38" t="str">
        <f t="shared" si="267"/>
        <v>-</v>
      </c>
      <c r="Y531" s="45"/>
      <c r="Z531" s="26">
        <f t="shared" si="262"/>
        <v>0</v>
      </c>
      <c r="AA531" s="26" t="str">
        <f t="shared" si="263"/>
        <v>-</v>
      </c>
      <c r="AB531" s="26" t="str">
        <f t="shared" si="264"/>
        <v>-</v>
      </c>
      <c r="AC531" s="26" t="str">
        <f t="shared" si="265"/>
        <v>-</v>
      </c>
      <c r="AD531" s="27" t="str">
        <f t="shared" si="266"/>
        <v>-</v>
      </c>
      <c r="AE531" s="28" t="e">
        <f t="shared" si="268"/>
        <v>#VALUE!</v>
      </c>
      <c r="AF531" s="29" t="str">
        <f t="shared" si="269"/>
        <v>-</v>
      </c>
      <c r="AG531" s="29" t="str">
        <f t="shared" si="270"/>
        <v>-</v>
      </c>
      <c r="AH531" s="29" t="str">
        <f t="shared" si="271"/>
        <v>-</v>
      </c>
      <c r="AI531" s="29" t="str">
        <f t="shared" si="272"/>
        <v>-</v>
      </c>
      <c r="AJ531" s="29" t="str">
        <f t="shared" si="273"/>
        <v>-</v>
      </c>
      <c r="AK531" s="30" t="str">
        <f t="shared" si="274"/>
        <v>-</v>
      </c>
      <c r="AL531" s="31">
        <f t="shared" si="275"/>
        <v>8</v>
      </c>
      <c r="AM531" s="32">
        <f t="shared" si="276"/>
        <v>0</v>
      </c>
      <c r="AN531" s="29" t="str">
        <f t="shared" si="277"/>
        <v>-</v>
      </c>
      <c r="AO531" s="29" t="str">
        <f t="shared" si="278"/>
        <v>-</v>
      </c>
      <c r="AP531" s="29" t="str">
        <f t="shared" si="279"/>
        <v>-</v>
      </c>
      <c r="AQ531" s="29" t="str">
        <f t="shared" si="280"/>
        <v>-</v>
      </c>
      <c r="AR531" s="29" t="str">
        <f t="shared" si="281"/>
        <v>-</v>
      </c>
      <c r="AS531" s="29" t="str">
        <f t="shared" si="282"/>
        <v>-</v>
      </c>
      <c r="AT531" s="30" t="str">
        <f t="shared" si="283"/>
        <v>-</v>
      </c>
      <c r="AU531" s="31">
        <f t="shared" si="284"/>
        <v>8</v>
      </c>
    </row>
    <row r="532" spans="1:47">
      <c r="A532" s="33"/>
      <c r="B532" s="33"/>
      <c r="C532" s="33"/>
      <c r="D532" s="34"/>
      <c r="E532" s="35"/>
      <c r="F532" s="35"/>
      <c r="G532" s="59"/>
      <c r="H532" s="34"/>
      <c r="I532" s="34"/>
      <c r="J532" s="34"/>
      <c r="K532" s="34"/>
      <c r="L532" s="59"/>
      <c r="M532" s="37" t="str">
        <f t="shared" si="257"/>
        <v/>
      </c>
      <c r="N532" s="37" t="str">
        <f t="shared" si="258"/>
        <v/>
      </c>
      <c r="O532" s="37" t="str">
        <f t="shared" si="259"/>
        <v/>
      </c>
      <c r="P532" s="69"/>
      <c r="Q532" s="70"/>
      <c r="R532" s="70"/>
      <c r="S532" s="37"/>
      <c r="T532" s="37"/>
      <c r="U532" s="37"/>
      <c r="V532" s="39">
        <f t="shared" si="260"/>
        <v>0</v>
      </c>
      <c r="W532" s="40" t="str">
        <f t="shared" si="261"/>
        <v>-</v>
      </c>
      <c r="X532" s="38" t="str">
        <f t="shared" si="267"/>
        <v>-</v>
      </c>
      <c r="Y532" s="41"/>
      <c r="Z532" s="26">
        <f t="shared" si="262"/>
        <v>0</v>
      </c>
      <c r="AA532" s="26" t="str">
        <f t="shared" si="263"/>
        <v>-</v>
      </c>
      <c r="AB532" s="26" t="str">
        <f t="shared" si="264"/>
        <v>-</v>
      </c>
      <c r="AC532" s="26" t="str">
        <f t="shared" si="265"/>
        <v>-</v>
      </c>
      <c r="AD532" s="27" t="str">
        <f t="shared" si="266"/>
        <v>-</v>
      </c>
      <c r="AE532" s="28" t="e">
        <f t="shared" si="268"/>
        <v>#VALUE!</v>
      </c>
      <c r="AF532" s="29" t="str">
        <f t="shared" si="269"/>
        <v>-</v>
      </c>
      <c r="AG532" s="29" t="str">
        <f t="shared" si="270"/>
        <v>-</v>
      </c>
      <c r="AH532" s="29" t="str">
        <f t="shared" si="271"/>
        <v>-</v>
      </c>
      <c r="AI532" s="29" t="str">
        <f t="shared" si="272"/>
        <v>-</v>
      </c>
      <c r="AJ532" s="29" t="str">
        <f t="shared" si="273"/>
        <v>-</v>
      </c>
      <c r="AK532" s="30" t="str">
        <f t="shared" si="274"/>
        <v>-</v>
      </c>
      <c r="AL532" s="31">
        <f t="shared" si="275"/>
        <v>8</v>
      </c>
      <c r="AM532" s="32">
        <f t="shared" si="276"/>
        <v>0</v>
      </c>
      <c r="AN532" s="29" t="str">
        <f t="shared" si="277"/>
        <v>-</v>
      </c>
      <c r="AO532" s="29" t="str">
        <f t="shared" si="278"/>
        <v>-</v>
      </c>
      <c r="AP532" s="29" t="str">
        <f t="shared" si="279"/>
        <v>-</v>
      </c>
      <c r="AQ532" s="29" t="str">
        <f t="shared" si="280"/>
        <v>-</v>
      </c>
      <c r="AR532" s="29" t="str">
        <f t="shared" si="281"/>
        <v>-</v>
      </c>
      <c r="AS532" s="29" t="str">
        <f t="shared" si="282"/>
        <v>-</v>
      </c>
      <c r="AT532" s="30" t="str">
        <f t="shared" si="283"/>
        <v>-</v>
      </c>
      <c r="AU532" s="31">
        <f t="shared" si="284"/>
        <v>8</v>
      </c>
    </row>
    <row r="533" spans="1:47">
      <c r="A533" s="42"/>
      <c r="B533" s="42"/>
      <c r="C533" s="42"/>
      <c r="D533" s="43"/>
      <c r="E533" s="44"/>
      <c r="F533" s="44"/>
      <c r="G533" s="59"/>
      <c r="H533" s="43"/>
      <c r="I533" s="43"/>
      <c r="J533" s="43"/>
      <c r="K533" s="43"/>
      <c r="L533" s="59"/>
      <c r="M533" s="45" t="str">
        <f t="shared" si="257"/>
        <v/>
      </c>
      <c r="N533" s="45" t="str">
        <f t="shared" si="258"/>
        <v/>
      </c>
      <c r="O533" s="45" t="str">
        <f t="shared" si="259"/>
        <v/>
      </c>
      <c r="P533" s="69"/>
      <c r="Q533" s="70"/>
      <c r="R533" s="70"/>
      <c r="S533" s="45"/>
      <c r="T533" s="45"/>
      <c r="U533" s="45"/>
      <c r="V533" s="46">
        <f t="shared" si="260"/>
        <v>0</v>
      </c>
      <c r="W533" s="47" t="str">
        <f t="shared" si="261"/>
        <v>-</v>
      </c>
      <c r="X533" s="38" t="str">
        <f t="shared" si="267"/>
        <v>-</v>
      </c>
      <c r="Y533" s="45"/>
      <c r="Z533" s="26">
        <f t="shared" si="262"/>
        <v>0</v>
      </c>
      <c r="AA533" s="26" t="str">
        <f t="shared" si="263"/>
        <v>-</v>
      </c>
      <c r="AB533" s="26" t="str">
        <f t="shared" si="264"/>
        <v>-</v>
      </c>
      <c r="AC533" s="26" t="str">
        <f t="shared" si="265"/>
        <v>-</v>
      </c>
      <c r="AD533" s="27" t="str">
        <f t="shared" si="266"/>
        <v>-</v>
      </c>
      <c r="AE533" s="28" t="e">
        <f t="shared" si="268"/>
        <v>#VALUE!</v>
      </c>
      <c r="AF533" s="29" t="str">
        <f t="shared" si="269"/>
        <v>-</v>
      </c>
      <c r="AG533" s="29" t="str">
        <f t="shared" si="270"/>
        <v>-</v>
      </c>
      <c r="AH533" s="29" t="str">
        <f t="shared" si="271"/>
        <v>-</v>
      </c>
      <c r="AI533" s="29" t="str">
        <f t="shared" si="272"/>
        <v>-</v>
      </c>
      <c r="AJ533" s="29" t="str">
        <f t="shared" si="273"/>
        <v>-</v>
      </c>
      <c r="AK533" s="30" t="str">
        <f t="shared" si="274"/>
        <v>-</v>
      </c>
      <c r="AL533" s="31">
        <f t="shared" si="275"/>
        <v>8</v>
      </c>
      <c r="AM533" s="32">
        <f t="shared" si="276"/>
        <v>0</v>
      </c>
      <c r="AN533" s="29" t="str">
        <f t="shared" si="277"/>
        <v>-</v>
      </c>
      <c r="AO533" s="29" t="str">
        <f t="shared" si="278"/>
        <v>-</v>
      </c>
      <c r="AP533" s="29" t="str">
        <f t="shared" si="279"/>
        <v>-</v>
      </c>
      <c r="AQ533" s="29" t="str">
        <f t="shared" si="280"/>
        <v>-</v>
      </c>
      <c r="AR533" s="29" t="str">
        <f t="shared" si="281"/>
        <v>-</v>
      </c>
      <c r="AS533" s="29" t="str">
        <f t="shared" si="282"/>
        <v>-</v>
      </c>
      <c r="AT533" s="30" t="str">
        <f t="shared" si="283"/>
        <v>-</v>
      </c>
      <c r="AU533" s="31">
        <f t="shared" si="284"/>
        <v>8</v>
      </c>
    </row>
    <row r="534" spans="1:47">
      <c r="A534" s="33"/>
      <c r="B534" s="33"/>
      <c r="C534" s="33"/>
      <c r="D534" s="34"/>
      <c r="E534" s="35"/>
      <c r="F534" s="35"/>
      <c r="G534" s="59"/>
      <c r="H534" s="34"/>
      <c r="I534" s="34"/>
      <c r="J534" s="34"/>
      <c r="K534" s="34"/>
      <c r="L534" s="59"/>
      <c r="M534" s="37" t="str">
        <f t="shared" si="257"/>
        <v/>
      </c>
      <c r="N534" s="37" t="str">
        <f t="shared" si="258"/>
        <v/>
      </c>
      <c r="O534" s="37" t="str">
        <f t="shared" si="259"/>
        <v/>
      </c>
      <c r="P534" s="69"/>
      <c r="Q534" s="70"/>
      <c r="R534" s="70"/>
      <c r="S534" s="37"/>
      <c r="T534" s="37"/>
      <c r="U534" s="37"/>
      <c r="V534" s="39">
        <f t="shared" si="260"/>
        <v>0</v>
      </c>
      <c r="W534" s="40" t="str">
        <f t="shared" si="261"/>
        <v>-</v>
      </c>
      <c r="X534" s="38" t="str">
        <f t="shared" si="267"/>
        <v>-</v>
      </c>
      <c r="Y534" s="41"/>
      <c r="Z534" s="26">
        <f t="shared" si="262"/>
        <v>0</v>
      </c>
      <c r="AA534" s="26" t="str">
        <f t="shared" si="263"/>
        <v>-</v>
      </c>
      <c r="AB534" s="26" t="str">
        <f t="shared" si="264"/>
        <v>-</v>
      </c>
      <c r="AC534" s="26" t="str">
        <f t="shared" si="265"/>
        <v>-</v>
      </c>
      <c r="AD534" s="27" t="str">
        <f t="shared" si="266"/>
        <v>-</v>
      </c>
      <c r="AE534" s="28" t="e">
        <f t="shared" si="268"/>
        <v>#VALUE!</v>
      </c>
      <c r="AF534" s="29" t="str">
        <f t="shared" si="269"/>
        <v>-</v>
      </c>
      <c r="AG534" s="29" t="str">
        <f t="shared" si="270"/>
        <v>-</v>
      </c>
      <c r="AH534" s="29" t="str">
        <f t="shared" si="271"/>
        <v>-</v>
      </c>
      <c r="AI534" s="29" t="str">
        <f t="shared" si="272"/>
        <v>-</v>
      </c>
      <c r="AJ534" s="29" t="str">
        <f t="shared" si="273"/>
        <v>-</v>
      </c>
      <c r="AK534" s="30" t="str">
        <f t="shared" si="274"/>
        <v>-</v>
      </c>
      <c r="AL534" s="31">
        <f t="shared" si="275"/>
        <v>8</v>
      </c>
      <c r="AM534" s="32">
        <f t="shared" si="276"/>
        <v>0</v>
      </c>
      <c r="AN534" s="29" t="str">
        <f t="shared" si="277"/>
        <v>-</v>
      </c>
      <c r="AO534" s="29" t="str">
        <f t="shared" si="278"/>
        <v>-</v>
      </c>
      <c r="AP534" s="29" t="str">
        <f t="shared" si="279"/>
        <v>-</v>
      </c>
      <c r="AQ534" s="29" t="str">
        <f t="shared" si="280"/>
        <v>-</v>
      </c>
      <c r="AR534" s="29" t="str">
        <f t="shared" si="281"/>
        <v>-</v>
      </c>
      <c r="AS534" s="29" t="str">
        <f t="shared" si="282"/>
        <v>-</v>
      </c>
      <c r="AT534" s="30" t="str">
        <f t="shared" si="283"/>
        <v>-</v>
      </c>
      <c r="AU534" s="31">
        <f t="shared" si="284"/>
        <v>8</v>
      </c>
    </row>
    <row r="535" spans="1:47">
      <c r="A535" s="42"/>
      <c r="B535" s="42"/>
      <c r="C535" s="42"/>
      <c r="D535" s="43"/>
      <c r="E535" s="44"/>
      <c r="F535" s="44"/>
      <c r="G535" s="59"/>
      <c r="H535" s="43"/>
      <c r="I535" s="43"/>
      <c r="J535" s="43"/>
      <c r="K535" s="43"/>
      <c r="L535" s="59"/>
      <c r="M535" s="45" t="str">
        <f t="shared" si="257"/>
        <v/>
      </c>
      <c r="N535" s="45" t="str">
        <f t="shared" si="258"/>
        <v/>
      </c>
      <c r="O535" s="45" t="str">
        <f t="shared" si="259"/>
        <v/>
      </c>
      <c r="P535" s="69"/>
      <c r="Q535" s="70"/>
      <c r="R535" s="70"/>
      <c r="S535" s="45"/>
      <c r="T535" s="45"/>
      <c r="U535" s="45"/>
      <c r="V535" s="46">
        <f t="shared" si="260"/>
        <v>0</v>
      </c>
      <c r="W535" s="47" t="str">
        <f t="shared" si="261"/>
        <v>-</v>
      </c>
      <c r="X535" s="38" t="str">
        <f t="shared" si="267"/>
        <v>-</v>
      </c>
      <c r="Y535" s="45"/>
      <c r="Z535" s="26">
        <f t="shared" si="262"/>
        <v>0</v>
      </c>
      <c r="AA535" s="26" t="str">
        <f t="shared" si="263"/>
        <v>-</v>
      </c>
      <c r="AB535" s="26" t="str">
        <f t="shared" si="264"/>
        <v>-</v>
      </c>
      <c r="AC535" s="26" t="str">
        <f t="shared" si="265"/>
        <v>-</v>
      </c>
      <c r="AD535" s="27" t="str">
        <f t="shared" si="266"/>
        <v>-</v>
      </c>
      <c r="AE535" s="28" t="e">
        <f t="shared" si="268"/>
        <v>#VALUE!</v>
      </c>
      <c r="AF535" s="29" t="str">
        <f t="shared" si="269"/>
        <v>-</v>
      </c>
      <c r="AG535" s="29" t="str">
        <f t="shared" si="270"/>
        <v>-</v>
      </c>
      <c r="AH535" s="29" t="str">
        <f t="shared" si="271"/>
        <v>-</v>
      </c>
      <c r="AI535" s="29" t="str">
        <f t="shared" si="272"/>
        <v>-</v>
      </c>
      <c r="AJ535" s="29" t="str">
        <f t="shared" si="273"/>
        <v>-</v>
      </c>
      <c r="AK535" s="30" t="str">
        <f t="shared" si="274"/>
        <v>-</v>
      </c>
      <c r="AL535" s="31">
        <f t="shared" si="275"/>
        <v>8</v>
      </c>
      <c r="AM535" s="32">
        <f t="shared" si="276"/>
        <v>0</v>
      </c>
      <c r="AN535" s="29" t="str">
        <f t="shared" si="277"/>
        <v>-</v>
      </c>
      <c r="AO535" s="29" t="str">
        <f t="shared" si="278"/>
        <v>-</v>
      </c>
      <c r="AP535" s="29" t="str">
        <f t="shared" si="279"/>
        <v>-</v>
      </c>
      <c r="AQ535" s="29" t="str">
        <f t="shared" si="280"/>
        <v>-</v>
      </c>
      <c r="AR535" s="29" t="str">
        <f t="shared" si="281"/>
        <v>-</v>
      </c>
      <c r="AS535" s="29" t="str">
        <f t="shared" si="282"/>
        <v>-</v>
      </c>
      <c r="AT535" s="30" t="str">
        <f t="shared" si="283"/>
        <v>-</v>
      </c>
      <c r="AU535" s="31">
        <f t="shared" si="284"/>
        <v>8</v>
      </c>
    </row>
    <row r="536" spans="1:47">
      <c r="A536" s="33"/>
      <c r="B536" s="33"/>
      <c r="C536" s="33"/>
      <c r="D536" s="34"/>
      <c r="E536" s="35"/>
      <c r="F536" s="35"/>
      <c r="G536" s="59"/>
      <c r="H536" s="34"/>
      <c r="I536" s="34"/>
      <c r="J536" s="34"/>
      <c r="K536" s="34"/>
      <c r="L536" s="59"/>
      <c r="M536" s="37" t="str">
        <f t="shared" si="257"/>
        <v/>
      </c>
      <c r="N536" s="37" t="str">
        <f t="shared" si="258"/>
        <v/>
      </c>
      <c r="O536" s="37" t="str">
        <f t="shared" si="259"/>
        <v/>
      </c>
      <c r="P536" s="69"/>
      <c r="Q536" s="70"/>
      <c r="R536" s="70"/>
      <c r="S536" s="37"/>
      <c r="T536" s="37"/>
      <c r="U536" s="37"/>
      <c r="V536" s="39">
        <f t="shared" si="260"/>
        <v>0</v>
      </c>
      <c r="W536" s="40" t="str">
        <f t="shared" si="261"/>
        <v>-</v>
      </c>
      <c r="X536" s="38" t="str">
        <f t="shared" si="267"/>
        <v>-</v>
      </c>
      <c r="Y536" s="41"/>
      <c r="Z536" s="26">
        <f t="shared" si="262"/>
        <v>0</v>
      </c>
      <c r="AA536" s="26" t="str">
        <f t="shared" si="263"/>
        <v>-</v>
      </c>
      <c r="AB536" s="26" t="str">
        <f t="shared" si="264"/>
        <v>-</v>
      </c>
      <c r="AC536" s="26" t="str">
        <f t="shared" si="265"/>
        <v>-</v>
      </c>
      <c r="AD536" s="27" t="str">
        <f t="shared" si="266"/>
        <v>-</v>
      </c>
      <c r="AE536" s="28" t="e">
        <f t="shared" si="268"/>
        <v>#VALUE!</v>
      </c>
      <c r="AF536" s="29" t="str">
        <f t="shared" si="269"/>
        <v>-</v>
      </c>
      <c r="AG536" s="29" t="str">
        <f t="shared" si="270"/>
        <v>-</v>
      </c>
      <c r="AH536" s="29" t="str">
        <f t="shared" si="271"/>
        <v>-</v>
      </c>
      <c r="AI536" s="29" t="str">
        <f t="shared" si="272"/>
        <v>-</v>
      </c>
      <c r="AJ536" s="29" t="str">
        <f t="shared" si="273"/>
        <v>-</v>
      </c>
      <c r="AK536" s="30" t="str">
        <f t="shared" si="274"/>
        <v>-</v>
      </c>
      <c r="AL536" s="31">
        <f t="shared" si="275"/>
        <v>8</v>
      </c>
      <c r="AM536" s="32">
        <f t="shared" si="276"/>
        <v>0</v>
      </c>
      <c r="AN536" s="29" t="str">
        <f t="shared" si="277"/>
        <v>-</v>
      </c>
      <c r="AO536" s="29" t="str">
        <f t="shared" si="278"/>
        <v>-</v>
      </c>
      <c r="AP536" s="29" t="str">
        <f t="shared" si="279"/>
        <v>-</v>
      </c>
      <c r="AQ536" s="29" t="str">
        <f t="shared" si="280"/>
        <v>-</v>
      </c>
      <c r="AR536" s="29" t="str">
        <f t="shared" si="281"/>
        <v>-</v>
      </c>
      <c r="AS536" s="29" t="str">
        <f t="shared" si="282"/>
        <v>-</v>
      </c>
      <c r="AT536" s="30" t="str">
        <f t="shared" si="283"/>
        <v>-</v>
      </c>
      <c r="AU536" s="31">
        <f t="shared" si="284"/>
        <v>8</v>
      </c>
    </row>
    <row r="537" spans="1:47">
      <c r="A537" s="42"/>
      <c r="B537" s="42"/>
      <c r="C537" s="42"/>
      <c r="D537" s="43"/>
      <c r="E537" s="44"/>
      <c r="F537" s="44"/>
      <c r="G537" s="59"/>
      <c r="H537" s="43"/>
      <c r="I537" s="43"/>
      <c r="J537" s="43"/>
      <c r="K537" s="43"/>
      <c r="L537" s="59"/>
      <c r="M537" s="45" t="str">
        <f t="shared" si="257"/>
        <v/>
      </c>
      <c r="N537" s="45" t="str">
        <f t="shared" si="258"/>
        <v/>
      </c>
      <c r="O537" s="45" t="str">
        <f t="shared" si="259"/>
        <v/>
      </c>
      <c r="P537" s="69"/>
      <c r="Q537" s="70"/>
      <c r="R537" s="70"/>
      <c r="S537" s="45"/>
      <c r="T537" s="45"/>
      <c r="U537" s="45"/>
      <c r="V537" s="46">
        <f t="shared" si="260"/>
        <v>0</v>
      </c>
      <c r="W537" s="47" t="str">
        <f t="shared" si="261"/>
        <v>-</v>
      </c>
      <c r="X537" s="38" t="str">
        <f t="shared" si="267"/>
        <v>-</v>
      </c>
      <c r="Y537" s="45"/>
      <c r="Z537" s="26">
        <f t="shared" si="262"/>
        <v>0</v>
      </c>
      <c r="AA537" s="26" t="str">
        <f t="shared" si="263"/>
        <v>-</v>
      </c>
      <c r="AB537" s="26" t="str">
        <f t="shared" si="264"/>
        <v>-</v>
      </c>
      <c r="AC537" s="26" t="str">
        <f t="shared" si="265"/>
        <v>-</v>
      </c>
      <c r="AD537" s="27" t="str">
        <f t="shared" si="266"/>
        <v>-</v>
      </c>
      <c r="AE537" s="28" t="e">
        <f t="shared" si="268"/>
        <v>#VALUE!</v>
      </c>
      <c r="AF537" s="29" t="str">
        <f t="shared" si="269"/>
        <v>-</v>
      </c>
      <c r="AG537" s="29" t="str">
        <f t="shared" si="270"/>
        <v>-</v>
      </c>
      <c r="AH537" s="29" t="str">
        <f t="shared" si="271"/>
        <v>-</v>
      </c>
      <c r="AI537" s="29" t="str">
        <f t="shared" si="272"/>
        <v>-</v>
      </c>
      <c r="AJ537" s="29" t="str">
        <f t="shared" si="273"/>
        <v>-</v>
      </c>
      <c r="AK537" s="30" t="str">
        <f t="shared" si="274"/>
        <v>-</v>
      </c>
      <c r="AL537" s="31">
        <f t="shared" si="275"/>
        <v>8</v>
      </c>
      <c r="AM537" s="32">
        <f t="shared" si="276"/>
        <v>0</v>
      </c>
      <c r="AN537" s="29" t="str">
        <f t="shared" si="277"/>
        <v>-</v>
      </c>
      <c r="AO537" s="29" t="str">
        <f t="shared" si="278"/>
        <v>-</v>
      </c>
      <c r="AP537" s="29" t="str">
        <f t="shared" si="279"/>
        <v>-</v>
      </c>
      <c r="AQ537" s="29" t="str">
        <f t="shared" si="280"/>
        <v>-</v>
      </c>
      <c r="AR537" s="29" t="str">
        <f t="shared" si="281"/>
        <v>-</v>
      </c>
      <c r="AS537" s="29" t="str">
        <f t="shared" si="282"/>
        <v>-</v>
      </c>
      <c r="AT537" s="30" t="str">
        <f t="shared" si="283"/>
        <v>-</v>
      </c>
      <c r="AU537" s="31">
        <f t="shared" si="284"/>
        <v>8</v>
      </c>
    </row>
    <row r="538" spans="1:47">
      <c r="A538" s="33"/>
      <c r="B538" s="33"/>
      <c r="C538" s="33"/>
      <c r="D538" s="34"/>
      <c r="E538" s="35"/>
      <c r="F538" s="35"/>
      <c r="G538" s="59"/>
      <c r="H538" s="34"/>
      <c r="I538" s="34"/>
      <c r="J538" s="34"/>
      <c r="K538" s="34"/>
      <c r="L538" s="59"/>
      <c r="M538" s="37" t="str">
        <f t="shared" si="257"/>
        <v/>
      </c>
      <c r="N538" s="37" t="str">
        <f t="shared" si="258"/>
        <v/>
      </c>
      <c r="O538" s="37" t="str">
        <f t="shared" si="259"/>
        <v/>
      </c>
      <c r="P538" s="69"/>
      <c r="Q538" s="70"/>
      <c r="R538" s="70"/>
      <c r="S538" s="37"/>
      <c r="T538" s="37"/>
      <c r="U538" s="37"/>
      <c r="V538" s="39">
        <f t="shared" si="260"/>
        <v>0</v>
      </c>
      <c r="W538" s="40" t="str">
        <f t="shared" si="261"/>
        <v>-</v>
      </c>
      <c r="X538" s="38" t="str">
        <f t="shared" si="267"/>
        <v>-</v>
      </c>
      <c r="Y538" s="41"/>
      <c r="Z538" s="26">
        <f t="shared" si="262"/>
        <v>0</v>
      </c>
      <c r="AA538" s="26" t="str">
        <f t="shared" si="263"/>
        <v>-</v>
      </c>
      <c r="AB538" s="26" t="str">
        <f t="shared" si="264"/>
        <v>-</v>
      </c>
      <c r="AC538" s="26" t="str">
        <f t="shared" si="265"/>
        <v>-</v>
      </c>
      <c r="AD538" s="27" t="str">
        <f t="shared" si="266"/>
        <v>-</v>
      </c>
      <c r="AE538" s="28" t="e">
        <f t="shared" si="268"/>
        <v>#VALUE!</v>
      </c>
      <c r="AF538" s="29" t="str">
        <f t="shared" si="269"/>
        <v>-</v>
      </c>
      <c r="AG538" s="29" t="str">
        <f t="shared" si="270"/>
        <v>-</v>
      </c>
      <c r="AH538" s="29" t="str">
        <f t="shared" si="271"/>
        <v>-</v>
      </c>
      <c r="AI538" s="29" t="str">
        <f t="shared" si="272"/>
        <v>-</v>
      </c>
      <c r="AJ538" s="29" t="str">
        <f t="shared" si="273"/>
        <v>-</v>
      </c>
      <c r="AK538" s="30" t="str">
        <f t="shared" si="274"/>
        <v>-</v>
      </c>
      <c r="AL538" s="31">
        <f t="shared" si="275"/>
        <v>8</v>
      </c>
      <c r="AM538" s="32">
        <f t="shared" si="276"/>
        <v>0</v>
      </c>
      <c r="AN538" s="29" t="str">
        <f t="shared" si="277"/>
        <v>-</v>
      </c>
      <c r="AO538" s="29" t="str">
        <f t="shared" si="278"/>
        <v>-</v>
      </c>
      <c r="AP538" s="29" t="str">
        <f t="shared" si="279"/>
        <v>-</v>
      </c>
      <c r="AQ538" s="29" t="str">
        <f t="shared" si="280"/>
        <v>-</v>
      </c>
      <c r="AR538" s="29" t="str">
        <f t="shared" si="281"/>
        <v>-</v>
      </c>
      <c r="AS538" s="29" t="str">
        <f t="shared" si="282"/>
        <v>-</v>
      </c>
      <c r="AT538" s="30" t="str">
        <f t="shared" si="283"/>
        <v>-</v>
      </c>
      <c r="AU538" s="31">
        <f t="shared" si="284"/>
        <v>8</v>
      </c>
    </row>
    <row r="539" spans="1:47">
      <c r="A539" s="42"/>
      <c r="B539" s="42"/>
      <c r="C539" s="42"/>
      <c r="D539" s="43"/>
      <c r="E539" s="44"/>
      <c r="F539" s="44"/>
      <c r="G539" s="59"/>
      <c r="H539" s="43"/>
      <c r="I539" s="43"/>
      <c r="J539" s="43"/>
      <c r="K539" s="43"/>
      <c r="L539" s="59"/>
      <c r="M539" s="45" t="str">
        <f t="shared" si="257"/>
        <v/>
      </c>
      <c r="N539" s="45" t="str">
        <f t="shared" si="258"/>
        <v/>
      </c>
      <c r="O539" s="45" t="str">
        <f t="shared" si="259"/>
        <v/>
      </c>
      <c r="P539" s="69"/>
      <c r="Q539" s="70"/>
      <c r="R539" s="70"/>
      <c r="S539" s="45"/>
      <c r="T539" s="45"/>
      <c r="U539" s="45"/>
      <c r="V539" s="46">
        <f t="shared" si="260"/>
        <v>0</v>
      </c>
      <c r="W539" s="47" t="str">
        <f t="shared" si="261"/>
        <v>-</v>
      </c>
      <c r="X539" s="38" t="str">
        <f t="shared" si="267"/>
        <v>-</v>
      </c>
      <c r="Y539" s="45"/>
      <c r="Z539" s="26">
        <f t="shared" si="262"/>
        <v>0</v>
      </c>
      <c r="AA539" s="26" t="str">
        <f t="shared" si="263"/>
        <v>-</v>
      </c>
      <c r="AB539" s="26" t="str">
        <f t="shared" si="264"/>
        <v>-</v>
      </c>
      <c r="AC539" s="26" t="str">
        <f t="shared" si="265"/>
        <v>-</v>
      </c>
      <c r="AD539" s="27" t="str">
        <f t="shared" si="266"/>
        <v>-</v>
      </c>
      <c r="AE539" s="28" t="e">
        <f t="shared" si="268"/>
        <v>#VALUE!</v>
      </c>
      <c r="AF539" s="29" t="str">
        <f t="shared" si="269"/>
        <v>-</v>
      </c>
      <c r="AG539" s="29" t="str">
        <f t="shared" si="270"/>
        <v>-</v>
      </c>
      <c r="AH539" s="29" t="str">
        <f t="shared" si="271"/>
        <v>-</v>
      </c>
      <c r="AI539" s="29" t="str">
        <f t="shared" si="272"/>
        <v>-</v>
      </c>
      <c r="AJ539" s="29" t="str">
        <f t="shared" si="273"/>
        <v>-</v>
      </c>
      <c r="AK539" s="30" t="str">
        <f t="shared" si="274"/>
        <v>-</v>
      </c>
      <c r="AL539" s="31">
        <f t="shared" si="275"/>
        <v>8</v>
      </c>
      <c r="AM539" s="32">
        <f t="shared" si="276"/>
        <v>0</v>
      </c>
      <c r="AN539" s="29" t="str">
        <f t="shared" si="277"/>
        <v>-</v>
      </c>
      <c r="AO539" s="29" t="str">
        <f t="shared" si="278"/>
        <v>-</v>
      </c>
      <c r="AP539" s="29" t="str">
        <f t="shared" si="279"/>
        <v>-</v>
      </c>
      <c r="AQ539" s="29" t="str">
        <f t="shared" si="280"/>
        <v>-</v>
      </c>
      <c r="AR539" s="29" t="str">
        <f t="shared" si="281"/>
        <v>-</v>
      </c>
      <c r="AS539" s="29" t="str">
        <f t="shared" si="282"/>
        <v>-</v>
      </c>
      <c r="AT539" s="30" t="str">
        <f t="shared" si="283"/>
        <v>-</v>
      </c>
      <c r="AU539" s="31">
        <f t="shared" si="284"/>
        <v>8</v>
      </c>
    </row>
    <row r="540" spans="1:47">
      <c r="A540" s="33"/>
      <c r="B540" s="33"/>
      <c r="C540" s="33"/>
      <c r="D540" s="34"/>
      <c r="E540" s="35"/>
      <c r="F540" s="35"/>
      <c r="G540" s="59"/>
      <c r="H540" s="34"/>
      <c r="I540" s="34"/>
      <c r="J540" s="34"/>
      <c r="K540" s="34"/>
      <c r="L540" s="59"/>
      <c r="M540" s="37" t="str">
        <f t="shared" si="257"/>
        <v/>
      </c>
      <c r="N540" s="37" t="str">
        <f t="shared" si="258"/>
        <v/>
      </c>
      <c r="O540" s="37" t="str">
        <f t="shared" si="259"/>
        <v/>
      </c>
      <c r="P540" s="69"/>
      <c r="Q540" s="70"/>
      <c r="R540" s="70"/>
      <c r="S540" s="37"/>
      <c r="T540" s="37"/>
      <c r="U540" s="37"/>
      <c r="V540" s="39">
        <f t="shared" si="260"/>
        <v>0</v>
      </c>
      <c r="W540" s="40" t="str">
        <f t="shared" si="261"/>
        <v>-</v>
      </c>
      <c r="X540" s="38" t="str">
        <f t="shared" si="267"/>
        <v>-</v>
      </c>
      <c r="Y540" s="41"/>
      <c r="Z540" s="26">
        <f t="shared" si="262"/>
        <v>0</v>
      </c>
      <c r="AA540" s="26" t="str">
        <f t="shared" si="263"/>
        <v>-</v>
      </c>
      <c r="AB540" s="26" t="str">
        <f t="shared" si="264"/>
        <v>-</v>
      </c>
      <c r="AC540" s="26" t="str">
        <f t="shared" si="265"/>
        <v>-</v>
      </c>
      <c r="AD540" s="27" t="str">
        <f t="shared" si="266"/>
        <v>-</v>
      </c>
      <c r="AE540" s="28" t="e">
        <f t="shared" si="268"/>
        <v>#VALUE!</v>
      </c>
      <c r="AF540" s="29" t="str">
        <f t="shared" si="269"/>
        <v>-</v>
      </c>
      <c r="AG540" s="29" t="str">
        <f t="shared" si="270"/>
        <v>-</v>
      </c>
      <c r="AH540" s="29" t="str">
        <f t="shared" si="271"/>
        <v>-</v>
      </c>
      <c r="AI540" s="29" t="str">
        <f t="shared" si="272"/>
        <v>-</v>
      </c>
      <c r="AJ540" s="29" t="str">
        <f t="shared" si="273"/>
        <v>-</v>
      </c>
      <c r="AK540" s="30" t="str">
        <f t="shared" si="274"/>
        <v>-</v>
      </c>
      <c r="AL540" s="31">
        <f t="shared" si="275"/>
        <v>8</v>
      </c>
      <c r="AM540" s="32">
        <f t="shared" si="276"/>
        <v>0</v>
      </c>
      <c r="AN540" s="29" t="str">
        <f t="shared" si="277"/>
        <v>-</v>
      </c>
      <c r="AO540" s="29" t="str">
        <f t="shared" si="278"/>
        <v>-</v>
      </c>
      <c r="AP540" s="29" t="str">
        <f t="shared" si="279"/>
        <v>-</v>
      </c>
      <c r="AQ540" s="29" t="str">
        <f t="shared" si="280"/>
        <v>-</v>
      </c>
      <c r="AR540" s="29" t="str">
        <f t="shared" si="281"/>
        <v>-</v>
      </c>
      <c r="AS540" s="29" t="str">
        <f t="shared" si="282"/>
        <v>-</v>
      </c>
      <c r="AT540" s="30" t="str">
        <f t="shared" si="283"/>
        <v>-</v>
      </c>
      <c r="AU540" s="31">
        <f t="shared" si="284"/>
        <v>8</v>
      </c>
    </row>
    <row r="541" spans="1:47">
      <c r="A541" s="42"/>
      <c r="B541" s="42"/>
      <c r="C541" s="42"/>
      <c r="D541" s="43"/>
      <c r="E541" s="44"/>
      <c r="F541" s="44"/>
      <c r="G541" s="59"/>
      <c r="H541" s="43"/>
      <c r="I541" s="43"/>
      <c r="J541" s="43"/>
      <c r="K541" s="43"/>
      <c r="L541" s="59"/>
      <c r="M541" s="45" t="str">
        <f t="shared" si="257"/>
        <v/>
      </c>
      <c r="N541" s="45" t="str">
        <f t="shared" si="258"/>
        <v/>
      </c>
      <c r="O541" s="45" t="str">
        <f t="shared" si="259"/>
        <v/>
      </c>
      <c r="P541" s="69"/>
      <c r="Q541" s="70"/>
      <c r="R541" s="70"/>
      <c r="S541" s="45"/>
      <c r="T541" s="45"/>
      <c r="U541" s="45"/>
      <c r="V541" s="46">
        <f t="shared" si="260"/>
        <v>0</v>
      </c>
      <c r="W541" s="47" t="str">
        <f t="shared" si="261"/>
        <v>-</v>
      </c>
      <c r="X541" s="38" t="str">
        <f t="shared" si="267"/>
        <v>-</v>
      </c>
      <c r="Y541" s="45"/>
      <c r="Z541" s="26">
        <f t="shared" si="262"/>
        <v>0</v>
      </c>
      <c r="AA541" s="26" t="str">
        <f t="shared" si="263"/>
        <v>-</v>
      </c>
      <c r="AB541" s="26" t="str">
        <f t="shared" si="264"/>
        <v>-</v>
      </c>
      <c r="AC541" s="26" t="str">
        <f t="shared" si="265"/>
        <v>-</v>
      </c>
      <c r="AD541" s="27" t="str">
        <f t="shared" si="266"/>
        <v>-</v>
      </c>
      <c r="AE541" s="28" t="e">
        <f t="shared" si="268"/>
        <v>#VALUE!</v>
      </c>
      <c r="AF541" s="29" t="str">
        <f t="shared" si="269"/>
        <v>-</v>
      </c>
      <c r="AG541" s="29" t="str">
        <f t="shared" si="270"/>
        <v>-</v>
      </c>
      <c r="AH541" s="29" t="str">
        <f t="shared" si="271"/>
        <v>-</v>
      </c>
      <c r="AI541" s="29" t="str">
        <f t="shared" si="272"/>
        <v>-</v>
      </c>
      <c r="AJ541" s="29" t="str">
        <f t="shared" si="273"/>
        <v>-</v>
      </c>
      <c r="AK541" s="30" t="str">
        <f t="shared" si="274"/>
        <v>-</v>
      </c>
      <c r="AL541" s="31">
        <f t="shared" si="275"/>
        <v>8</v>
      </c>
      <c r="AM541" s="32">
        <f t="shared" si="276"/>
        <v>0</v>
      </c>
      <c r="AN541" s="29" t="str">
        <f t="shared" si="277"/>
        <v>-</v>
      </c>
      <c r="AO541" s="29" t="str">
        <f t="shared" si="278"/>
        <v>-</v>
      </c>
      <c r="AP541" s="29" t="str">
        <f t="shared" si="279"/>
        <v>-</v>
      </c>
      <c r="AQ541" s="29" t="str">
        <f t="shared" si="280"/>
        <v>-</v>
      </c>
      <c r="AR541" s="29" t="str">
        <f t="shared" si="281"/>
        <v>-</v>
      </c>
      <c r="AS541" s="29" t="str">
        <f t="shared" si="282"/>
        <v>-</v>
      </c>
      <c r="AT541" s="30" t="str">
        <f t="shared" si="283"/>
        <v>-</v>
      </c>
      <c r="AU541" s="31">
        <f t="shared" si="284"/>
        <v>8</v>
      </c>
    </row>
    <row r="542" spans="1:47">
      <c r="A542" s="33"/>
      <c r="B542" s="33"/>
      <c r="C542" s="33"/>
      <c r="D542" s="34"/>
      <c r="E542" s="35"/>
      <c r="F542" s="35"/>
      <c r="G542" s="59"/>
      <c r="H542" s="34"/>
      <c r="I542" s="34"/>
      <c r="J542" s="34"/>
      <c r="K542" s="34"/>
      <c r="L542" s="59"/>
      <c r="M542" s="37" t="str">
        <f t="shared" si="257"/>
        <v/>
      </c>
      <c r="N542" s="37" t="str">
        <f t="shared" si="258"/>
        <v/>
      </c>
      <c r="O542" s="37" t="str">
        <f t="shared" si="259"/>
        <v/>
      </c>
      <c r="P542" s="69"/>
      <c r="Q542" s="70"/>
      <c r="R542" s="70"/>
      <c r="S542" s="37"/>
      <c r="T542" s="37"/>
      <c r="U542" s="37"/>
      <c r="V542" s="39">
        <f t="shared" si="260"/>
        <v>0</v>
      </c>
      <c r="W542" s="40" t="str">
        <f t="shared" si="261"/>
        <v>-</v>
      </c>
      <c r="X542" s="38" t="str">
        <f t="shared" si="267"/>
        <v>-</v>
      </c>
      <c r="Y542" s="41"/>
      <c r="Z542" s="26">
        <f t="shared" si="262"/>
        <v>0</v>
      </c>
      <c r="AA542" s="26" t="str">
        <f t="shared" si="263"/>
        <v>-</v>
      </c>
      <c r="AB542" s="26" t="str">
        <f t="shared" si="264"/>
        <v>-</v>
      </c>
      <c r="AC542" s="26" t="str">
        <f t="shared" si="265"/>
        <v>-</v>
      </c>
      <c r="AD542" s="27" t="str">
        <f t="shared" si="266"/>
        <v>-</v>
      </c>
      <c r="AE542" s="28" t="e">
        <f t="shared" si="268"/>
        <v>#VALUE!</v>
      </c>
      <c r="AF542" s="29" t="str">
        <f t="shared" si="269"/>
        <v>-</v>
      </c>
      <c r="AG542" s="29" t="str">
        <f t="shared" si="270"/>
        <v>-</v>
      </c>
      <c r="AH542" s="29" t="str">
        <f t="shared" si="271"/>
        <v>-</v>
      </c>
      <c r="AI542" s="29" t="str">
        <f t="shared" si="272"/>
        <v>-</v>
      </c>
      <c r="AJ542" s="29" t="str">
        <f t="shared" si="273"/>
        <v>-</v>
      </c>
      <c r="AK542" s="30" t="str">
        <f t="shared" si="274"/>
        <v>-</v>
      </c>
      <c r="AL542" s="31">
        <f t="shared" si="275"/>
        <v>8</v>
      </c>
      <c r="AM542" s="32">
        <f t="shared" si="276"/>
        <v>0</v>
      </c>
      <c r="AN542" s="29" t="str">
        <f t="shared" si="277"/>
        <v>-</v>
      </c>
      <c r="AO542" s="29" t="str">
        <f t="shared" si="278"/>
        <v>-</v>
      </c>
      <c r="AP542" s="29" t="str">
        <f t="shared" si="279"/>
        <v>-</v>
      </c>
      <c r="AQ542" s="29" t="str">
        <f t="shared" si="280"/>
        <v>-</v>
      </c>
      <c r="AR542" s="29" t="str">
        <f t="shared" si="281"/>
        <v>-</v>
      </c>
      <c r="AS542" s="29" t="str">
        <f t="shared" si="282"/>
        <v>-</v>
      </c>
      <c r="AT542" s="30" t="str">
        <f t="shared" si="283"/>
        <v>-</v>
      </c>
      <c r="AU542" s="31">
        <f t="shared" si="284"/>
        <v>8</v>
      </c>
    </row>
    <row r="543" spans="1:47">
      <c r="A543" s="42"/>
      <c r="B543" s="42"/>
      <c r="C543" s="42"/>
      <c r="D543" s="43"/>
      <c r="E543" s="44"/>
      <c r="F543" s="44"/>
      <c r="G543" s="59"/>
      <c r="H543" s="43"/>
      <c r="I543" s="43"/>
      <c r="J543" s="43"/>
      <c r="K543" s="43"/>
      <c r="L543" s="59"/>
      <c r="M543" s="45" t="str">
        <f t="shared" si="257"/>
        <v/>
      </c>
      <c r="N543" s="45" t="str">
        <f t="shared" si="258"/>
        <v/>
      </c>
      <c r="O543" s="45" t="str">
        <f t="shared" si="259"/>
        <v/>
      </c>
      <c r="P543" s="69"/>
      <c r="Q543" s="70"/>
      <c r="R543" s="70"/>
      <c r="S543" s="45"/>
      <c r="T543" s="45"/>
      <c r="U543" s="45"/>
      <c r="V543" s="46">
        <f t="shared" si="260"/>
        <v>0</v>
      </c>
      <c r="W543" s="47" t="str">
        <f t="shared" si="261"/>
        <v>-</v>
      </c>
      <c r="X543" s="38" t="str">
        <f t="shared" si="267"/>
        <v>-</v>
      </c>
      <c r="Y543" s="45"/>
      <c r="Z543" s="26">
        <f t="shared" si="262"/>
        <v>0</v>
      </c>
      <c r="AA543" s="26" t="str">
        <f t="shared" si="263"/>
        <v>-</v>
      </c>
      <c r="AB543" s="26" t="str">
        <f t="shared" si="264"/>
        <v>-</v>
      </c>
      <c r="AC543" s="26" t="str">
        <f t="shared" si="265"/>
        <v>-</v>
      </c>
      <c r="AD543" s="27" t="str">
        <f t="shared" si="266"/>
        <v>-</v>
      </c>
      <c r="AE543" s="28" t="e">
        <f t="shared" si="268"/>
        <v>#VALUE!</v>
      </c>
      <c r="AF543" s="29" t="str">
        <f t="shared" si="269"/>
        <v>-</v>
      </c>
      <c r="AG543" s="29" t="str">
        <f t="shared" si="270"/>
        <v>-</v>
      </c>
      <c r="AH543" s="29" t="str">
        <f t="shared" si="271"/>
        <v>-</v>
      </c>
      <c r="AI543" s="29" t="str">
        <f t="shared" si="272"/>
        <v>-</v>
      </c>
      <c r="AJ543" s="29" t="str">
        <f t="shared" si="273"/>
        <v>-</v>
      </c>
      <c r="AK543" s="30" t="str">
        <f t="shared" si="274"/>
        <v>-</v>
      </c>
      <c r="AL543" s="31">
        <f t="shared" si="275"/>
        <v>8</v>
      </c>
      <c r="AM543" s="32">
        <f t="shared" si="276"/>
        <v>0</v>
      </c>
      <c r="AN543" s="29" t="str">
        <f t="shared" si="277"/>
        <v>-</v>
      </c>
      <c r="AO543" s="29" t="str">
        <f t="shared" si="278"/>
        <v>-</v>
      </c>
      <c r="AP543" s="29" t="str">
        <f t="shared" si="279"/>
        <v>-</v>
      </c>
      <c r="AQ543" s="29" t="str">
        <f t="shared" si="280"/>
        <v>-</v>
      </c>
      <c r="AR543" s="29" t="str">
        <f t="shared" si="281"/>
        <v>-</v>
      </c>
      <c r="AS543" s="29" t="str">
        <f t="shared" si="282"/>
        <v>-</v>
      </c>
      <c r="AT543" s="30" t="str">
        <f t="shared" si="283"/>
        <v>-</v>
      </c>
      <c r="AU543" s="31">
        <f t="shared" si="284"/>
        <v>8</v>
      </c>
    </row>
    <row r="544" spans="1:47">
      <c r="A544" s="33"/>
      <c r="B544" s="33"/>
      <c r="C544" s="33"/>
      <c r="D544" s="34"/>
      <c r="E544" s="35"/>
      <c r="F544" s="35"/>
      <c r="G544" s="59"/>
      <c r="H544" s="34"/>
      <c r="I544" s="34"/>
      <c r="J544" s="34"/>
      <c r="K544" s="34"/>
      <c r="L544" s="59"/>
      <c r="M544" s="37" t="str">
        <f t="shared" si="257"/>
        <v/>
      </c>
      <c r="N544" s="37" t="str">
        <f t="shared" si="258"/>
        <v/>
      </c>
      <c r="O544" s="37" t="str">
        <f t="shared" si="259"/>
        <v/>
      </c>
      <c r="P544" s="69"/>
      <c r="Q544" s="70"/>
      <c r="R544" s="70"/>
      <c r="S544" s="37"/>
      <c r="T544" s="37"/>
      <c r="U544" s="37"/>
      <c r="V544" s="39">
        <f t="shared" si="260"/>
        <v>0</v>
      </c>
      <c r="W544" s="40" t="str">
        <f t="shared" si="261"/>
        <v>-</v>
      </c>
      <c r="X544" s="38" t="str">
        <f t="shared" si="267"/>
        <v>-</v>
      </c>
      <c r="Y544" s="41"/>
      <c r="Z544" s="26">
        <f t="shared" si="262"/>
        <v>0</v>
      </c>
      <c r="AA544" s="26" t="str">
        <f t="shared" si="263"/>
        <v>-</v>
      </c>
      <c r="AB544" s="26" t="str">
        <f t="shared" si="264"/>
        <v>-</v>
      </c>
      <c r="AC544" s="26" t="str">
        <f t="shared" si="265"/>
        <v>-</v>
      </c>
      <c r="AD544" s="27" t="str">
        <f t="shared" si="266"/>
        <v>-</v>
      </c>
      <c r="AE544" s="28" t="e">
        <f t="shared" si="268"/>
        <v>#VALUE!</v>
      </c>
      <c r="AF544" s="29" t="str">
        <f t="shared" si="269"/>
        <v>-</v>
      </c>
      <c r="AG544" s="29" t="str">
        <f t="shared" si="270"/>
        <v>-</v>
      </c>
      <c r="AH544" s="29" t="str">
        <f t="shared" si="271"/>
        <v>-</v>
      </c>
      <c r="AI544" s="29" t="str">
        <f t="shared" si="272"/>
        <v>-</v>
      </c>
      <c r="AJ544" s="29" t="str">
        <f t="shared" si="273"/>
        <v>-</v>
      </c>
      <c r="AK544" s="30" t="str">
        <f t="shared" si="274"/>
        <v>-</v>
      </c>
      <c r="AL544" s="31">
        <f t="shared" si="275"/>
        <v>8</v>
      </c>
      <c r="AM544" s="32">
        <f t="shared" si="276"/>
        <v>0</v>
      </c>
      <c r="AN544" s="29" t="str">
        <f t="shared" si="277"/>
        <v>-</v>
      </c>
      <c r="AO544" s="29" t="str">
        <f t="shared" si="278"/>
        <v>-</v>
      </c>
      <c r="AP544" s="29" t="str">
        <f t="shared" si="279"/>
        <v>-</v>
      </c>
      <c r="AQ544" s="29" t="str">
        <f t="shared" si="280"/>
        <v>-</v>
      </c>
      <c r="AR544" s="29" t="str">
        <f t="shared" si="281"/>
        <v>-</v>
      </c>
      <c r="AS544" s="29" t="str">
        <f t="shared" si="282"/>
        <v>-</v>
      </c>
      <c r="AT544" s="30" t="str">
        <f t="shared" si="283"/>
        <v>-</v>
      </c>
      <c r="AU544" s="31">
        <f t="shared" si="284"/>
        <v>8</v>
      </c>
    </row>
    <row r="545" spans="1:47">
      <c r="A545" s="42"/>
      <c r="B545" s="42"/>
      <c r="C545" s="42"/>
      <c r="D545" s="43"/>
      <c r="E545" s="44"/>
      <c r="F545" s="44"/>
      <c r="G545" s="59"/>
      <c r="H545" s="43"/>
      <c r="I545" s="43"/>
      <c r="J545" s="43"/>
      <c r="K545" s="43"/>
      <c r="L545" s="59"/>
      <c r="M545" s="45" t="str">
        <f t="shared" si="257"/>
        <v/>
      </c>
      <c r="N545" s="45" t="str">
        <f t="shared" si="258"/>
        <v/>
      </c>
      <c r="O545" s="45" t="str">
        <f t="shared" si="259"/>
        <v/>
      </c>
      <c r="P545" s="69"/>
      <c r="Q545" s="70"/>
      <c r="R545" s="70"/>
      <c r="S545" s="45"/>
      <c r="T545" s="45"/>
      <c r="U545" s="45"/>
      <c r="V545" s="46">
        <f t="shared" si="260"/>
        <v>0</v>
      </c>
      <c r="W545" s="47" t="str">
        <f t="shared" si="261"/>
        <v>-</v>
      </c>
      <c r="X545" s="38" t="str">
        <f t="shared" si="267"/>
        <v>-</v>
      </c>
      <c r="Y545" s="45"/>
      <c r="Z545" s="26">
        <f t="shared" si="262"/>
        <v>0</v>
      </c>
      <c r="AA545" s="26" t="str">
        <f t="shared" si="263"/>
        <v>-</v>
      </c>
      <c r="AB545" s="26" t="str">
        <f t="shared" si="264"/>
        <v>-</v>
      </c>
      <c r="AC545" s="26" t="str">
        <f t="shared" si="265"/>
        <v>-</v>
      </c>
      <c r="AD545" s="27" t="str">
        <f t="shared" si="266"/>
        <v>-</v>
      </c>
      <c r="AE545" s="28" t="e">
        <f t="shared" si="268"/>
        <v>#VALUE!</v>
      </c>
      <c r="AF545" s="29" t="str">
        <f t="shared" si="269"/>
        <v>-</v>
      </c>
      <c r="AG545" s="29" t="str">
        <f t="shared" si="270"/>
        <v>-</v>
      </c>
      <c r="AH545" s="29" t="str">
        <f t="shared" si="271"/>
        <v>-</v>
      </c>
      <c r="AI545" s="29" t="str">
        <f t="shared" si="272"/>
        <v>-</v>
      </c>
      <c r="AJ545" s="29" t="str">
        <f t="shared" si="273"/>
        <v>-</v>
      </c>
      <c r="AK545" s="30" t="str">
        <f t="shared" si="274"/>
        <v>-</v>
      </c>
      <c r="AL545" s="31">
        <f t="shared" si="275"/>
        <v>8</v>
      </c>
      <c r="AM545" s="32">
        <f t="shared" si="276"/>
        <v>0</v>
      </c>
      <c r="AN545" s="29" t="str">
        <f t="shared" si="277"/>
        <v>-</v>
      </c>
      <c r="AO545" s="29" t="str">
        <f t="shared" si="278"/>
        <v>-</v>
      </c>
      <c r="AP545" s="29" t="str">
        <f t="shared" si="279"/>
        <v>-</v>
      </c>
      <c r="AQ545" s="29" t="str">
        <f t="shared" si="280"/>
        <v>-</v>
      </c>
      <c r="AR545" s="29" t="str">
        <f t="shared" si="281"/>
        <v>-</v>
      </c>
      <c r="AS545" s="29" t="str">
        <f t="shared" si="282"/>
        <v>-</v>
      </c>
      <c r="AT545" s="30" t="str">
        <f t="shared" si="283"/>
        <v>-</v>
      </c>
      <c r="AU545" s="31">
        <f t="shared" si="284"/>
        <v>8</v>
      </c>
    </row>
    <row r="546" spans="1:47">
      <c r="A546" s="33"/>
      <c r="B546" s="33"/>
      <c r="C546" s="33"/>
      <c r="D546" s="34"/>
      <c r="E546" s="35"/>
      <c r="F546" s="35"/>
      <c r="G546" s="59"/>
      <c r="H546" s="34"/>
      <c r="I546" s="34"/>
      <c r="J546" s="34"/>
      <c r="K546" s="34"/>
      <c r="L546" s="59"/>
      <c r="M546" s="37" t="str">
        <f t="shared" si="257"/>
        <v/>
      </c>
      <c r="N546" s="37" t="str">
        <f t="shared" si="258"/>
        <v/>
      </c>
      <c r="O546" s="37" t="str">
        <f t="shared" si="259"/>
        <v/>
      </c>
      <c r="P546" s="69"/>
      <c r="Q546" s="70"/>
      <c r="R546" s="70"/>
      <c r="S546" s="37"/>
      <c r="T546" s="37"/>
      <c r="U546" s="37"/>
      <c r="V546" s="39">
        <f t="shared" si="260"/>
        <v>0</v>
      </c>
      <c r="W546" s="40" t="str">
        <f t="shared" si="261"/>
        <v>-</v>
      </c>
      <c r="X546" s="38" t="str">
        <f t="shared" si="267"/>
        <v>-</v>
      </c>
      <c r="Y546" s="41"/>
      <c r="Z546" s="26">
        <f t="shared" si="262"/>
        <v>0</v>
      </c>
      <c r="AA546" s="26" t="str">
        <f t="shared" si="263"/>
        <v>-</v>
      </c>
      <c r="AB546" s="26" t="str">
        <f t="shared" si="264"/>
        <v>-</v>
      </c>
      <c r="AC546" s="26" t="str">
        <f t="shared" si="265"/>
        <v>-</v>
      </c>
      <c r="AD546" s="27" t="str">
        <f t="shared" si="266"/>
        <v>-</v>
      </c>
      <c r="AE546" s="28" t="e">
        <f t="shared" si="268"/>
        <v>#VALUE!</v>
      </c>
      <c r="AF546" s="29" t="str">
        <f t="shared" si="269"/>
        <v>-</v>
      </c>
      <c r="AG546" s="29" t="str">
        <f t="shared" si="270"/>
        <v>-</v>
      </c>
      <c r="AH546" s="29" t="str">
        <f t="shared" si="271"/>
        <v>-</v>
      </c>
      <c r="AI546" s="29" t="str">
        <f t="shared" si="272"/>
        <v>-</v>
      </c>
      <c r="AJ546" s="29" t="str">
        <f t="shared" si="273"/>
        <v>-</v>
      </c>
      <c r="AK546" s="30" t="str">
        <f t="shared" si="274"/>
        <v>-</v>
      </c>
      <c r="AL546" s="31">
        <f t="shared" si="275"/>
        <v>8</v>
      </c>
      <c r="AM546" s="32">
        <f t="shared" si="276"/>
        <v>0</v>
      </c>
      <c r="AN546" s="29" t="str">
        <f t="shared" si="277"/>
        <v>-</v>
      </c>
      <c r="AO546" s="29" t="str">
        <f t="shared" si="278"/>
        <v>-</v>
      </c>
      <c r="AP546" s="29" t="str">
        <f t="shared" si="279"/>
        <v>-</v>
      </c>
      <c r="AQ546" s="29" t="str">
        <f t="shared" si="280"/>
        <v>-</v>
      </c>
      <c r="AR546" s="29" t="str">
        <f t="shared" si="281"/>
        <v>-</v>
      </c>
      <c r="AS546" s="29" t="str">
        <f t="shared" si="282"/>
        <v>-</v>
      </c>
      <c r="AT546" s="30" t="str">
        <f t="shared" si="283"/>
        <v>-</v>
      </c>
      <c r="AU546" s="31">
        <f t="shared" si="284"/>
        <v>8</v>
      </c>
    </row>
    <row r="547" spans="1:47">
      <c r="A547" s="42"/>
      <c r="B547" s="42"/>
      <c r="C547" s="42"/>
      <c r="D547" s="43"/>
      <c r="E547" s="44"/>
      <c r="F547" s="44"/>
      <c r="G547" s="59"/>
      <c r="H547" s="43"/>
      <c r="I547" s="43"/>
      <c r="J547" s="43"/>
      <c r="K547" s="43"/>
      <c r="L547" s="59"/>
      <c r="M547" s="45" t="str">
        <f t="shared" si="257"/>
        <v/>
      </c>
      <c r="N547" s="45" t="str">
        <f t="shared" si="258"/>
        <v/>
      </c>
      <c r="O547" s="45" t="str">
        <f t="shared" si="259"/>
        <v/>
      </c>
      <c r="P547" s="69"/>
      <c r="Q547" s="70"/>
      <c r="R547" s="70"/>
      <c r="S547" s="45"/>
      <c r="T547" s="45"/>
      <c r="U547" s="45"/>
      <c r="V547" s="46">
        <f t="shared" si="260"/>
        <v>0</v>
      </c>
      <c r="W547" s="47" t="str">
        <f t="shared" si="261"/>
        <v>-</v>
      </c>
      <c r="X547" s="38" t="str">
        <f t="shared" si="267"/>
        <v>-</v>
      </c>
      <c r="Y547" s="45"/>
      <c r="Z547" s="26">
        <f t="shared" si="262"/>
        <v>0</v>
      </c>
      <c r="AA547" s="26" t="str">
        <f t="shared" si="263"/>
        <v>-</v>
      </c>
      <c r="AB547" s="26" t="str">
        <f t="shared" si="264"/>
        <v>-</v>
      </c>
      <c r="AC547" s="26" t="str">
        <f t="shared" si="265"/>
        <v>-</v>
      </c>
      <c r="AD547" s="27" t="str">
        <f t="shared" si="266"/>
        <v>-</v>
      </c>
      <c r="AE547" s="28" t="e">
        <f t="shared" si="268"/>
        <v>#VALUE!</v>
      </c>
      <c r="AF547" s="29" t="str">
        <f t="shared" si="269"/>
        <v>-</v>
      </c>
      <c r="AG547" s="29" t="str">
        <f t="shared" si="270"/>
        <v>-</v>
      </c>
      <c r="AH547" s="29" t="str">
        <f t="shared" si="271"/>
        <v>-</v>
      </c>
      <c r="AI547" s="29" t="str">
        <f t="shared" si="272"/>
        <v>-</v>
      </c>
      <c r="AJ547" s="29" t="str">
        <f t="shared" si="273"/>
        <v>-</v>
      </c>
      <c r="AK547" s="30" t="str">
        <f t="shared" si="274"/>
        <v>-</v>
      </c>
      <c r="AL547" s="31">
        <f t="shared" si="275"/>
        <v>8</v>
      </c>
      <c r="AM547" s="32">
        <f t="shared" si="276"/>
        <v>0</v>
      </c>
      <c r="AN547" s="29" t="str">
        <f t="shared" si="277"/>
        <v>-</v>
      </c>
      <c r="AO547" s="29" t="str">
        <f t="shared" si="278"/>
        <v>-</v>
      </c>
      <c r="AP547" s="29" t="str">
        <f t="shared" si="279"/>
        <v>-</v>
      </c>
      <c r="AQ547" s="29" t="str">
        <f t="shared" si="280"/>
        <v>-</v>
      </c>
      <c r="AR547" s="29" t="str">
        <f t="shared" si="281"/>
        <v>-</v>
      </c>
      <c r="AS547" s="29" t="str">
        <f t="shared" si="282"/>
        <v>-</v>
      </c>
      <c r="AT547" s="30" t="str">
        <f t="shared" si="283"/>
        <v>-</v>
      </c>
      <c r="AU547" s="31">
        <f t="shared" si="284"/>
        <v>8</v>
      </c>
    </row>
    <row r="548" spans="1:47">
      <c r="A548" s="33"/>
      <c r="B548" s="33"/>
      <c r="C548" s="33"/>
      <c r="D548" s="34"/>
      <c r="E548" s="35"/>
      <c r="F548" s="35"/>
      <c r="G548" s="59"/>
      <c r="H548" s="34"/>
      <c r="I548" s="34"/>
      <c r="J548" s="34"/>
      <c r="K548" s="34"/>
      <c r="L548" s="59"/>
      <c r="M548" s="37" t="str">
        <f t="shared" si="257"/>
        <v/>
      </c>
      <c r="N548" s="37" t="str">
        <f t="shared" si="258"/>
        <v/>
      </c>
      <c r="O548" s="37" t="str">
        <f t="shared" si="259"/>
        <v/>
      </c>
      <c r="P548" s="69"/>
      <c r="Q548" s="70"/>
      <c r="R548" s="70"/>
      <c r="S548" s="37"/>
      <c r="T548" s="37"/>
      <c r="U548" s="37"/>
      <c r="V548" s="39">
        <f t="shared" si="260"/>
        <v>0</v>
      </c>
      <c r="W548" s="40" t="str">
        <f t="shared" si="261"/>
        <v>-</v>
      </c>
      <c r="X548" s="38" t="str">
        <f t="shared" si="267"/>
        <v>-</v>
      </c>
      <c r="Y548" s="41"/>
      <c r="Z548" s="26">
        <f t="shared" si="262"/>
        <v>0</v>
      </c>
      <c r="AA548" s="26" t="str">
        <f t="shared" si="263"/>
        <v>-</v>
      </c>
      <c r="AB548" s="26" t="str">
        <f t="shared" si="264"/>
        <v>-</v>
      </c>
      <c r="AC548" s="26" t="str">
        <f t="shared" si="265"/>
        <v>-</v>
      </c>
      <c r="AD548" s="27" t="str">
        <f t="shared" si="266"/>
        <v>-</v>
      </c>
      <c r="AE548" s="28" t="e">
        <f t="shared" si="268"/>
        <v>#VALUE!</v>
      </c>
      <c r="AF548" s="29" t="str">
        <f t="shared" si="269"/>
        <v>-</v>
      </c>
      <c r="AG548" s="29" t="str">
        <f t="shared" si="270"/>
        <v>-</v>
      </c>
      <c r="AH548" s="29" t="str">
        <f t="shared" si="271"/>
        <v>-</v>
      </c>
      <c r="AI548" s="29" t="str">
        <f t="shared" si="272"/>
        <v>-</v>
      </c>
      <c r="AJ548" s="29" t="str">
        <f t="shared" si="273"/>
        <v>-</v>
      </c>
      <c r="AK548" s="30" t="str">
        <f t="shared" si="274"/>
        <v>-</v>
      </c>
      <c r="AL548" s="31">
        <f t="shared" si="275"/>
        <v>8</v>
      </c>
      <c r="AM548" s="32">
        <f t="shared" si="276"/>
        <v>0</v>
      </c>
      <c r="AN548" s="29" t="str">
        <f t="shared" si="277"/>
        <v>-</v>
      </c>
      <c r="AO548" s="29" t="str">
        <f t="shared" si="278"/>
        <v>-</v>
      </c>
      <c r="AP548" s="29" t="str">
        <f t="shared" si="279"/>
        <v>-</v>
      </c>
      <c r="AQ548" s="29" t="str">
        <f t="shared" si="280"/>
        <v>-</v>
      </c>
      <c r="AR548" s="29" t="str">
        <f t="shared" si="281"/>
        <v>-</v>
      </c>
      <c r="AS548" s="29" t="str">
        <f t="shared" si="282"/>
        <v>-</v>
      </c>
      <c r="AT548" s="30" t="str">
        <f t="shared" si="283"/>
        <v>-</v>
      </c>
      <c r="AU548" s="31">
        <f t="shared" si="284"/>
        <v>8</v>
      </c>
    </row>
    <row r="549" spans="1:47">
      <c r="A549" s="42"/>
      <c r="B549" s="42"/>
      <c r="C549" s="42"/>
      <c r="D549" s="43"/>
      <c r="E549" s="44"/>
      <c r="F549" s="44"/>
      <c r="G549" s="59"/>
      <c r="H549" s="43"/>
      <c r="I549" s="43"/>
      <c r="J549" s="43"/>
      <c r="K549" s="43"/>
      <c r="L549" s="59"/>
      <c r="M549" s="45" t="str">
        <f t="shared" si="257"/>
        <v/>
      </c>
      <c r="N549" s="45" t="str">
        <f t="shared" si="258"/>
        <v/>
      </c>
      <c r="O549" s="45" t="str">
        <f t="shared" si="259"/>
        <v/>
      </c>
      <c r="P549" s="69"/>
      <c r="Q549" s="70"/>
      <c r="R549" s="70"/>
      <c r="S549" s="45"/>
      <c r="T549" s="45"/>
      <c r="U549" s="45"/>
      <c r="V549" s="46">
        <f t="shared" si="260"/>
        <v>0</v>
      </c>
      <c r="W549" s="47" t="str">
        <f t="shared" si="261"/>
        <v>-</v>
      </c>
      <c r="X549" s="38" t="str">
        <f t="shared" si="267"/>
        <v>-</v>
      </c>
      <c r="Y549" s="45"/>
      <c r="Z549" s="26">
        <f t="shared" si="262"/>
        <v>0</v>
      </c>
      <c r="AA549" s="26" t="str">
        <f t="shared" si="263"/>
        <v>-</v>
      </c>
      <c r="AB549" s="26" t="str">
        <f t="shared" si="264"/>
        <v>-</v>
      </c>
      <c r="AC549" s="26" t="str">
        <f t="shared" si="265"/>
        <v>-</v>
      </c>
      <c r="AD549" s="27" t="str">
        <f t="shared" si="266"/>
        <v>-</v>
      </c>
      <c r="AE549" s="28" t="e">
        <f t="shared" si="268"/>
        <v>#VALUE!</v>
      </c>
      <c r="AF549" s="29" t="str">
        <f t="shared" si="269"/>
        <v>-</v>
      </c>
      <c r="AG549" s="29" t="str">
        <f t="shared" si="270"/>
        <v>-</v>
      </c>
      <c r="AH549" s="29" t="str">
        <f t="shared" si="271"/>
        <v>-</v>
      </c>
      <c r="AI549" s="29" t="str">
        <f t="shared" si="272"/>
        <v>-</v>
      </c>
      <c r="AJ549" s="29" t="str">
        <f t="shared" si="273"/>
        <v>-</v>
      </c>
      <c r="AK549" s="30" t="str">
        <f t="shared" si="274"/>
        <v>-</v>
      </c>
      <c r="AL549" s="31">
        <f t="shared" si="275"/>
        <v>8</v>
      </c>
      <c r="AM549" s="32">
        <f t="shared" si="276"/>
        <v>0</v>
      </c>
      <c r="AN549" s="29" t="str">
        <f t="shared" si="277"/>
        <v>-</v>
      </c>
      <c r="AO549" s="29" t="str">
        <f t="shared" si="278"/>
        <v>-</v>
      </c>
      <c r="AP549" s="29" t="str">
        <f t="shared" si="279"/>
        <v>-</v>
      </c>
      <c r="AQ549" s="29" t="str">
        <f t="shared" si="280"/>
        <v>-</v>
      </c>
      <c r="AR549" s="29" t="str">
        <f t="shared" si="281"/>
        <v>-</v>
      </c>
      <c r="AS549" s="29" t="str">
        <f t="shared" si="282"/>
        <v>-</v>
      </c>
      <c r="AT549" s="30" t="str">
        <f t="shared" si="283"/>
        <v>-</v>
      </c>
      <c r="AU549" s="31">
        <f t="shared" si="284"/>
        <v>8</v>
      </c>
    </row>
    <row r="550" spans="1:47">
      <c r="A550" s="33"/>
      <c r="B550" s="33"/>
      <c r="C550" s="33"/>
      <c r="D550" s="34"/>
      <c r="E550" s="35"/>
      <c r="F550" s="35"/>
      <c r="G550" s="59"/>
      <c r="H550" s="34"/>
      <c r="I550" s="34"/>
      <c r="J550" s="34"/>
      <c r="K550" s="34"/>
      <c r="L550" s="59"/>
      <c r="M550" s="37" t="str">
        <f t="shared" si="257"/>
        <v/>
      </c>
      <c r="N550" s="37" t="str">
        <f t="shared" si="258"/>
        <v/>
      </c>
      <c r="O550" s="37" t="str">
        <f t="shared" si="259"/>
        <v/>
      </c>
      <c r="P550" s="69"/>
      <c r="Q550" s="70"/>
      <c r="R550" s="70"/>
      <c r="S550" s="37"/>
      <c r="T550" s="37"/>
      <c r="U550" s="37"/>
      <c r="V550" s="39">
        <f t="shared" si="260"/>
        <v>0</v>
      </c>
      <c r="W550" s="40" t="str">
        <f t="shared" si="261"/>
        <v>-</v>
      </c>
      <c r="X550" s="38" t="str">
        <f t="shared" si="267"/>
        <v>-</v>
      </c>
      <c r="Y550" s="41"/>
      <c r="Z550" s="26">
        <f t="shared" si="262"/>
        <v>0</v>
      </c>
      <c r="AA550" s="26" t="str">
        <f t="shared" si="263"/>
        <v>-</v>
      </c>
      <c r="AB550" s="26" t="str">
        <f t="shared" si="264"/>
        <v>-</v>
      </c>
      <c r="AC550" s="26" t="str">
        <f t="shared" si="265"/>
        <v>-</v>
      </c>
      <c r="AD550" s="27" t="str">
        <f t="shared" si="266"/>
        <v>-</v>
      </c>
      <c r="AE550" s="28" t="e">
        <f t="shared" si="268"/>
        <v>#VALUE!</v>
      </c>
      <c r="AF550" s="29" t="str">
        <f t="shared" si="269"/>
        <v>-</v>
      </c>
      <c r="AG550" s="29" t="str">
        <f t="shared" si="270"/>
        <v>-</v>
      </c>
      <c r="AH550" s="29" t="str">
        <f t="shared" si="271"/>
        <v>-</v>
      </c>
      <c r="AI550" s="29" t="str">
        <f t="shared" si="272"/>
        <v>-</v>
      </c>
      <c r="AJ550" s="29" t="str">
        <f t="shared" si="273"/>
        <v>-</v>
      </c>
      <c r="AK550" s="30" t="str">
        <f t="shared" si="274"/>
        <v>-</v>
      </c>
      <c r="AL550" s="31">
        <f t="shared" si="275"/>
        <v>8</v>
      </c>
      <c r="AM550" s="32">
        <f t="shared" si="276"/>
        <v>0</v>
      </c>
      <c r="AN550" s="29" t="str">
        <f t="shared" si="277"/>
        <v>-</v>
      </c>
      <c r="AO550" s="29" t="str">
        <f t="shared" si="278"/>
        <v>-</v>
      </c>
      <c r="AP550" s="29" t="str">
        <f t="shared" si="279"/>
        <v>-</v>
      </c>
      <c r="AQ550" s="29" t="str">
        <f t="shared" si="280"/>
        <v>-</v>
      </c>
      <c r="AR550" s="29" t="str">
        <f t="shared" si="281"/>
        <v>-</v>
      </c>
      <c r="AS550" s="29" t="str">
        <f t="shared" si="282"/>
        <v>-</v>
      </c>
      <c r="AT550" s="30" t="str">
        <f t="shared" si="283"/>
        <v>-</v>
      </c>
      <c r="AU550" s="31">
        <f t="shared" si="284"/>
        <v>8</v>
      </c>
    </row>
    <row r="551" spans="1:47">
      <c r="A551" s="42"/>
      <c r="B551" s="42"/>
      <c r="C551" s="42"/>
      <c r="D551" s="43"/>
      <c r="E551" s="44"/>
      <c r="F551" s="44"/>
      <c r="G551" s="59"/>
      <c r="H551" s="43"/>
      <c r="I551" s="43"/>
      <c r="J551" s="43"/>
      <c r="K551" s="43"/>
      <c r="L551" s="59"/>
      <c r="M551" s="45" t="str">
        <f t="shared" si="257"/>
        <v/>
      </c>
      <c r="N551" s="45" t="str">
        <f t="shared" si="258"/>
        <v/>
      </c>
      <c r="O551" s="45" t="str">
        <f t="shared" si="259"/>
        <v/>
      </c>
      <c r="P551" s="69"/>
      <c r="Q551" s="70"/>
      <c r="R551" s="70"/>
      <c r="S551" s="45"/>
      <c r="T551" s="45"/>
      <c r="U551" s="45"/>
      <c r="V551" s="46">
        <f t="shared" si="260"/>
        <v>0</v>
      </c>
      <c r="W551" s="47" t="str">
        <f t="shared" si="261"/>
        <v>-</v>
      </c>
      <c r="X551" s="38" t="str">
        <f t="shared" si="267"/>
        <v>-</v>
      </c>
      <c r="Y551" s="45"/>
      <c r="Z551" s="26">
        <f t="shared" si="262"/>
        <v>0</v>
      </c>
      <c r="AA551" s="26" t="str">
        <f t="shared" si="263"/>
        <v>-</v>
      </c>
      <c r="AB551" s="26" t="str">
        <f t="shared" si="264"/>
        <v>-</v>
      </c>
      <c r="AC551" s="26" t="str">
        <f t="shared" si="265"/>
        <v>-</v>
      </c>
      <c r="AD551" s="27" t="str">
        <f t="shared" si="266"/>
        <v>-</v>
      </c>
      <c r="AE551" s="28" t="e">
        <f t="shared" si="268"/>
        <v>#VALUE!</v>
      </c>
      <c r="AF551" s="29" t="str">
        <f t="shared" si="269"/>
        <v>-</v>
      </c>
      <c r="AG551" s="29" t="str">
        <f t="shared" si="270"/>
        <v>-</v>
      </c>
      <c r="AH551" s="29" t="str">
        <f t="shared" si="271"/>
        <v>-</v>
      </c>
      <c r="AI551" s="29" t="str">
        <f t="shared" si="272"/>
        <v>-</v>
      </c>
      <c r="AJ551" s="29" t="str">
        <f t="shared" si="273"/>
        <v>-</v>
      </c>
      <c r="AK551" s="30" t="str">
        <f t="shared" si="274"/>
        <v>-</v>
      </c>
      <c r="AL551" s="31">
        <f t="shared" si="275"/>
        <v>8</v>
      </c>
      <c r="AM551" s="32">
        <f t="shared" si="276"/>
        <v>0</v>
      </c>
      <c r="AN551" s="29" t="str">
        <f t="shared" si="277"/>
        <v>-</v>
      </c>
      <c r="AO551" s="29" t="str">
        <f t="shared" si="278"/>
        <v>-</v>
      </c>
      <c r="AP551" s="29" t="str">
        <f t="shared" si="279"/>
        <v>-</v>
      </c>
      <c r="AQ551" s="29" t="str">
        <f t="shared" si="280"/>
        <v>-</v>
      </c>
      <c r="AR551" s="29" t="str">
        <f t="shared" si="281"/>
        <v>-</v>
      </c>
      <c r="AS551" s="29" t="str">
        <f t="shared" si="282"/>
        <v>-</v>
      </c>
      <c r="AT551" s="30" t="str">
        <f t="shared" si="283"/>
        <v>-</v>
      </c>
      <c r="AU551" s="31">
        <f t="shared" si="284"/>
        <v>8</v>
      </c>
    </row>
    <row r="552" spans="1:47">
      <c r="A552" s="33"/>
      <c r="B552" s="33"/>
      <c r="C552" s="33"/>
      <c r="D552" s="34"/>
      <c r="E552" s="35"/>
      <c r="F552" s="35"/>
      <c r="G552" s="59"/>
      <c r="H552" s="34"/>
      <c r="I552" s="34"/>
      <c r="J552" s="34"/>
      <c r="K552" s="34"/>
      <c r="L552" s="59"/>
      <c r="M552" s="37" t="str">
        <f t="shared" si="257"/>
        <v/>
      </c>
      <c r="N552" s="37" t="str">
        <f t="shared" si="258"/>
        <v/>
      </c>
      <c r="O552" s="37" t="str">
        <f t="shared" si="259"/>
        <v/>
      </c>
      <c r="P552" s="69"/>
      <c r="Q552" s="70"/>
      <c r="R552" s="70"/>
      <c r="S552" s="37"/>
      <c r="T552" s="37"/>
      <c r="U552" s="37"/>
      <c r="V552" s="39">
        <f t="shared" si="260"/>
        <v>0</v>
      </c>
      <c r="W552" s="40" t="str">
        <f t="shared" si="261"/>
        <v>-</v>
      </c>
      <c r="X552" s="38" t="str">
        <f t="shared" si="267"/>
        <v>-</v>
      </c>
      <c r="Y552" s="41"/>
      <c r="Z552" s="26">
        <f t="shared" si="262"/>
        <v>0</v>
      </c>
      <c r="AA552" s="26" t="str">
        <f t="shared" si="263"/>
        <v>-</v>
      </c>
      <c r="AB552" s="26" t="str">
        <f t="shared" si="264"/>
        <v>-</v>
      </c>
      <c r="AC552" s="26" t="str">
        <f t="shared" si="265"/>
        <v>-</v>
      </c>
      <c r="AD552" s="27" t="str">
        <f t="shared" si="266"/>
        <v>-</v>
      </c>
      <c r="AE552" s="28" t="e">
        <f t="shared" si="268"/>
        <v>#VALUE!</v>
      </c>
      <c r="AF552" s="29" t="str">
        <f t="shared" si="269"/>
        <v>-</v>
      </c>
      <c r="AG552" s="29" t="str">
        <f t="shared" si="270"/>
        <v>-</v>
      </c>
      <c r="AH552" s="29" t="str">
        <f t="shared" si="271"/>
        <v>-</v>
      </c>
      <c r="AI552" s="29" t="str">
        <f t="shared" si="272"/>
        <v>-</v>
      </c>
      <c r="AJ552" s="29" t="str">
        <f t="shared" si="273"/>
        <v>-</v>
      </c>
      <c r="AK552" s="30" t="str">
        <f t="shared" si="274"/>
        <v>-</v>
      </c>
      <c r="AL552" s="31">
        <f t="shared" si="275"/>
        <v>8</v>
      </c>
      <c r="AM552" s="32">
        <f t="shared" si="276"/>
        <v>0</v>
      </c>
      <c r="AN552" s="29" t="str">
        <f t="shared" si="277"/>
        <v>-</v>
      </c>
      <c r="AO552" s="29" t="str">
        <f t="shared" si="278"/>
        <v>-</v>
      </c>
      <c r="AP552" s="29" t="str">
        <f t="shared" si="279"/>
        <v>-</v>
      </c>
      <c r="AQ552" s="29" t="str">
        <f t="shared" si="280"/>
        <v>-</v>
      </c>
      <c r="AR552" s="29" t="str">
        <f t="shared" si="281"/>
        <v>-</v>
      </c>
      <c r="AS552" s="29" t="str">
        <f t="shared" si="282"/>
        <v>-</v>
      </c>
      <c r="AT552" s="30" t="str">
        <f t="shared" si="283"/>
        <v>-</v>
      </c>
      <c r="AU552" s="31">
        <f t="shared" si="284"/>
        <v>8</v>
      </c>
    </row>
    <row r="553" spans="1:47">
      <c r="A553" s="42"/>
      <c r="B553" s="42"/>
      <c r="C553" s="42"/>
      <c r="D553" s="43"/>
      <c r="E553" s="44"/>
      <c r="F553" s="44"/>
      <c r="G553" s="59"/>
      <c r="H553" s="43"/>
      <c r="I553" s="43"/>
      <c r="J553" s="43"/>
      <c r="K553" s="43"/>
      <c r="L553" s="59"/>
      <c r="M553" s="45" t="str">
        <f t="shared" si="257"/>
        <v/>
      </c>
      <c r="N553" s="45" t="str">
        <f t="shared" si="258"/>
        <v/>
      </c>
      <c r="O553" s="45" t="str">
        <f t="shared" si="259"/>
        <v/>
      </c>
      <c r="P553" s="69"/>
      <c r="Q553" s="70"/>
      <c r="R553" s="70"/>
      <c r="S553" s="45"/>
      <c r="T553" s="45"/>
      <c r="U553" s="45"/>
      <c r="V553" s="46">
        <f t="shared" si="260"/>
        <v>0</v>
      </c>
      <c r="W553" s="47" t="str">
        <f t="shared" si="261"/>
        <v>-</v>
      </c>
      <c r="X553" s="38" t="str">
        <f t="shared" si="267"/>
        <v>-</v>
      </c>
      <c r="Y553" s="45"/>
      <c r="Z553" s="26">
        <f t="shared" si="262"/>
        <v>0</v>
      </c>
      <c r="AA553" s="26" t="str">
        <f t="shared" si="263"/>
        <v>-</v>
      </c>
      <c r="AB553" s="26" t="str">
        <f t="shared" si="264"/>
        <v>-</v>
      </c>
      <c r="AC553" s="26" t="str">
        <f t="shared" si="265"/>
        <v>-</v>
      </c>
      <c r="AD553" s="27" t="str">
        <f t="shared" si="266"/>
        <v>-</v>
      </c>
      <c r="AE553" s="28" t="e">
        <f t="shared" si="268"/>
        <v>#VALUE!</v>
      </c>
      <c r="AF553" s="29" t="str">
        <f t="shared" si="269"/>
        <v>-</v>
      </c>
      <c r="AG553" s="29" t="str">
        <f t="shared" si="270"/>
        <v>-</v>
      </c>
      <c r="AH553" s="29" t="str">
        <f t="shared" si="271"/>
        <v>-</v>
      </c>
      <c r="AI553" s="29" t="str">
        <f t="shared" si="272"/>
        <v>-</v>
      </c>
      <c r="AJ553" s="29" t="str">
        <f t="shared" si="273"/>
        <v>-</v>
      </c>
      <c r="AK553" s="30" t="str">
        <f t="shared" si="274"/>
        <v>-</v>
      </c>
      <c r="AL553" s="31">
        <f t="shared" si="275"/>
        <v>8</v>
      </c>
      <c r="AM553" s="32">
        <f t="shared" si="276"/>
        <v>0</v>
      </c>
      <c r="AN553" s="29" t="str">
        <f t="shared" si="277"/>
        <v>-</v>
      </c>
      <c r="AO553" s="29" t="str">
        <f t="shared" si="278"/>
        <v>-</v>
      </c>
      <c r="AP553" s="29" t="str">
        <f t="shared" si="279"/>
        <v>-</v>
      </c>
      <c r="AQ553" s="29" t="str">
        <f t="shared" si="280"/>
        <v>-</v>
      </c>
      <c r="AR553" s="29" t="str">
        <f t="shared" si="281"/>
        <v>-</v>
      </c>
      <c r="AS553" s="29" t="str">
        <f t="shared" si="282"/>
        <v>-</v>
      </c>
      <c r="AT553" s="30" t="str">
        <f t="shared" si="283"/>
        <v>-</v>
      </c>
      <c r="AU553" s="31">
        <f t="shared" si="284"/>
        <v>8</v>
      </c>
    </row>
    <row r="554" spans="1:47">
      <c r="A554" s="33"/>
      <c r="B554" s="33"/>
      <c r="C554" s="33"/>
      <c r="D554" s="34"/>
      <c r="E554" s="35"/>
      <c r="F554" s="35"/>
      <c r="G554" s="59"/>
      <c r="H554" s="34"/>
      <c r="I554" s="34"/>
      <c r="J554" s="34"/>
      <c r="K554" s="34"/>
      <c r="L554" s="59"/>
      <c r="M554" s="37" t="str">
        <f t="shared" si="257"/>
        <v/>
      </c>
      <c r="N554" s="37" t="str">
        <f t="shared" si="258"/>
        <v/>
      </c>
      <c r="O554" s="37" t="str">
        <f t="shared" si="259"/>
        <v/>
      </c>
      <c r="P554" s="69"/>
      <c r="Q554" s="70"/>
      <c r="R554" s="70"/>
      <c r="S554" s="37"/>
      <c r="T554" s="37"/>
      <c r="U554" s="37"/>
      <c r="V554" s="39">
        <f t="shared" si="260"/>
        <v>0</v>
      </c>
      <c r="W554" s="40" t="str">
        <f t="shared" si="261"/>
        <v>-</v>
      </c>
      <c r="X554" s="38" t="str">
        <f t="shared" si="267"/>
        <v>-</v>
      </c>
      <c r="Y554" s="41"/>
      <c r="Z554" s="26">
        <f t="shared" si="262"/>
        <v>0</v>
      </c>
      <c r="AA554" s="26" t="str">
        <f t="shared" si="263"/>
        <v>-</v>
      </c>
      <c r="AB554" s="26" t="str">
        <f t="shared" si="264"/>
        <v>-</v>
      </c>
      <c r="AC554" s="26" t="str">
        <f t="shared" si="265"/>
        <v>-</v>
      </c>
      <c r="AD554" s="27" t="str">
        <f t="shared" si="266"/>
        <v>-</v>
      </c>
      <c r="AE554" s="28" t="e">
        <f t="shared" si="268"/>
        <v>#VALUE!</v>
      </c>
      <c r="AF554" s="29" t="str">
        <f t="shared" si="269"/>
        <v>-</v>
      </c>
      <c r="AG554" s="29" t="str">
        <f t="shared" si="270"/>
        <v>-</v>
      </c>
      <c r="AH554" s="29" t="str">
        <f t="shared" si="271"/>
        <v>-</v>
      </c>
      <c r="AI554" s="29" t="str">
        <f t="shared" si="272"/>
        <v>-</v>
      </c>
      <c r="AJ554" s="29" t="str">
        <f t="shared" si="273"/>
        <v>-</v>
      </c>
      <c r="AK554" s="30" t="str">
        <f t="shared" si="274"/>
        <v>-</v>
      </c>
      <c r="AL554" s="31">
        <f t="shared" si="275"/>
        <v>8</v>
      </c>
      <c r="AM554" s="32">
        <f t="shared" si="276"/>
        <v>0</v>
      </c>
      <c r="AN554" s="29" t="str">
        <f t="shared" si="277"/>
        <v>-</v>
      </c>
      <c r="AO554" s="29" t="str">
        <f t="shared" si="278"/>
        <v>-</v>
      </c>
      <c r="AP554" s="29" t="str">
        <f t="shared" si="279"/>
        <v>-</v>
      </c>
      <c r="AQ554" s="29" t="str">
        <f t="shared" si="280"/>
        <v>-</v>
      </c>
      <c r="AR554" s="29" t="str">
        <f t="shared" si="281"/>
        <v>-</v>
      </c>
      <c r="AS554" s="29" t="str">
        <f t="shared" si="282"/>
        <v>-</v>
      </c>
      <c r="AT554" s="30" t="str">
        <f t="shared" si="283"/>
        <v>-</v>
      </c>
      <c r="AU554" s="31">
        <f t="shared" si="284"/>
        <v>8</v>
      </c>
    </row>
    <row r="555" spans="1:47">
      <c r="A555" s="42"/>
      <c r="B555" s="42"/>
      <c r="C555" s="42"/>
      <c r="D555" s="43"/>
      <c r="E555" s="44"/>
      <c r="F555" s="44"/>
      <c r="G555" s="59"/>
      <c r="H555" s="43"/>
      <c r="I555" s="43"/>
      <c r="J555" s="43"/>
      <c r="K555" s="43"/>
      <c r="L555" s="59"/>
      <c r="M555" s="45" t="str">
        <f t="shared" si="257"/>
        <v/>
      </c>
      <c r="N555" s="45" t="str">
        <f t="shared" si="258"/>
        <v/>
      </c>
      <c r="O555" s="45" t="str">
        <f t="shared" si="259"/>
        <v/>
      </c>
      <c r="P555" s="69"/>
      <c r="Q555" s="70"/>
      <c r="R555" s="70"/>
      <c r="S555" s="45"/>
      <c r="T555" s="45"/>
      <c r="U555" s="45"/>
      <c r="V555" s="46">
        <f t="shared" si="260"/>
        <v>0</v>
      </c>
      <c r="W555" s="47" t="str">
        <f t="shared" si="261"/>
        <v>-</v>
      </c>
      <c r="X555" s="38" t="str">
        <f t="shared" si="267"/>
        <v>-</v>
      </c>
      <c r="Y555" s="45"/>
      <c r="Z555" s="26">
        <f t="shared" si="262"/>
        <v>0</v>
      </c>
      <c r="AA555" s="26" t="str">
        <f t="shared" si="263"/>
        <v>-</v>
      </c>
      <c r="AB555" s="26" t="str">
        <f t="shared" si="264"/>
        <v>-</v>
      </c>
      <c r="AC555" s="26" t="str">
        <f t="shared" si="265"/>
        <v>-</v>
      </c>
      <c r="AD555" s="27" t="str">
        <f t="shared" si="266"/>
        <v>-</v>
      </c>
      <c r="AE555" s="28" t="e">
        <f t="shared" si="268"/>
        <v>#VALUE!</v>
      </c>
      <c r="AF555" s="29" t="str">
        <f t="shared" si="269"/>
        <v>-</v>
      </c>
      <c r="AG555" s="29" t="str">
        <f t="shared" si="270"/>
        <v>-</v>
      </c>
      <c r="AH555" s="29" t="str">
        <f t="shared" si="271"/>
        <v>-</v>
      </c>
      <c r="AI555" s="29" t="str">
        <f t="shared" si="272"/>
        <v>-</v>
      </c>
      <c r="AJ555" s="29" t="str">
        <f t="shared" si="273"/>
        <v>-</v>
      </c>
      <c r="AK555" s="30" t="str">
        <f t="shared" si="274"/>
        <v>-</v>
      </c>
      <c r="AL555" s="31">
        <f t="shared" si="275"/>
        <v>8</v>
      </c>
      <c r="AM555" s="32">
        <f t="shared" si="276"/>
        <v>0</v>
      </c>
      <c r="AN555" s="29" t="str">
        <f t="shared" si="277"/>
        <v>-</v>
      </c>
      <c r="AO555" s="29" t="str">
        <f t="shared" si="278"/>
        <v>-</v>
      </c>
      <c r="AP555" s="29" t="str">
        <f t="shared" si="279"/>
        <v>-</v>
      </c>
      <c r="AQ555" s="29" t="str">
        <f t="shared" si="280"/>
        <v>-</v>
      </c>
      <c r="AR555" s="29" t="str">
        <f t="shared" si="281"/>
        <v>-</v>
      </c>
      <c r="AS555" s="29" t="str">
        <f t="shared" si="282"/>
        <v>-</v>
      </c>
      <c r="AT555" s="30" t="str">
        <f t="shared" si="283"/>
        <v>-</v>
      </c>
      <c r="AU555" s="31">
        <f t="shared" si="284"/>
        <v>8</v>
      </c>
    </row>
    <row r="556" spans="1:47">
      <c r="A556" s="33"/>
      <c r="B556" s="33"/>
      <c r="C556" s="33"/>
      <c r="D556" s="34"/>
      <c r="E556" s="35"/>
      <c r="F556" s="35"/>
      <c r="G556" s="59"/>
      <c r="H556" s="34"/>
      <c r="I556" s="34"/>
      <c r="J556" s="34"/>
      <c r="K556" s="34"/>
      <c r="L556" s="59"/>
      <c r="M556" s="37" t="str">
        <f t="shared" si="257"/>
        <v/>
      </c>
      <c r="N556" s="37" t="str">
        <f t="shared" si="258"/>
        <v/>
      </c>
      <c r="O556" s="37" t="str">
        <f t="shared" si="259"/>
        <v/>
      </c>
      <c r="P556" s="69"/>
      <c r="Q556" s="70"/>
      <c r="R556" s="70"/>
      <c r="S556" s="37"/>
      <c r="T556" s="37"/>
      <c r="U556" s="37"/>
      <c r="V556" s="39">
        <f t="shared" si="260"/>
        <v>0</v>
      </c>
      <c r="W556" s="40" t="str">
        <f t="shared" si="261"/>
        <v>-</v>
      </c>
      <c r="X556" s="38" t="str">
        <f t="shared" si="267"/>
        <v>-</v>
      </c>
      <c r="Y556" s="41"/>
      <c r="Z556" s="26">
        <f t="shared" si="262"/>
        <v>0</v>
      </c>
      <c r="AA556" s="26" t="str">
        <f t="shared" si="263"/>
        <v>-</v>
      </c>
      <c r="AB556" s="26" t="str">
        <f t="shared" si="264"/>
        <v>-</v>
      </c>
      <c r="AC556" s="26" t="str">
        <f t="shared" si="265"/>
        <v>-</v>
      </c>
      <c r="AD556" s="27" t="str">
        <f t="shared" si="266"/>
        <v>-</v>
      </c>
      <c r="AE556" s="28" t="e">
        <f t="shared" si="268"/>
        <v>#VALUE!</v>
      </c>
      <c r="AF556" s="29" t="str">
        <f t="shared" si="269"/>
        <v>-</v>
      </c>
      <c r="AG556" s="29" t="str">
        <f t="shared" si="270"/>
        <v>-</v>
      </c>
      <c r="AH556" s="29" t="str">
        <f t="shared" si="271"/>
        <v>-</v>
      </c>
      <c r="AI556" s="29" t="str">
        <f t="shared" si="272"/>
        <v>-</v>
      </c>
      <c r="AJ556" s="29" t="str">
        <f t="shared" si="273"/>
        <v>-</v>
      </c>
      <c r="AK556" s="30" t="str">
        <f t="shared" si="274"/>
        <v>-</v>
      </c>
      <c r="AL556" s="31">
        <f t="shared" si="275"/>
        <v>8</v>
      </c>
      <c r="AM556" s="32">
        <f t="shared" si="276"/>
        <v>0</v>
      </c>
      <c r="AN556" s="29" t="str">
        <f t="shared" si="277"/>
        <v>-</v>
      </c>
      <c r="AO556" s="29" t="str">
        <f t="shared" si="278"/>
        <v>-</v>
      </c>
      <c r="AP556" s="29" t="str">
        <f t="shared" si="279"/>
        <v>-</v>
      </c>
      <c r="AQ556" s="29" t="str">
        <f t="shared" si="280"/>
        <v>-</v>
      </c>
      <c r="AR556" s="29" t="str">
        <f t="shared" si="281"/>
        <v>-</v>
      </c>
      <c r="AS556" s="29" t="str">
        <f t="shared" si="282"/>
        <v>-</v>
      </c>
      <c r="AT556" s="30" t="str">
        <f t="shared" si="283"/>
        <v>-</v>
      </c>
      <c r="AU556" s="31">
        <f t="shared" si="284"/>
        <v>8</v>
      </c>
    </row>
    <row r="557" spans="1:47">
      <c r="A557" s="42"/>
      <c r="B557" s="42"/>
      <c r="C557" s="42"/>
      <c r="D557" s="43"/>
      <c r="E557" s="44"/>
      <c r="F557" s="44"/>
      <c r="G557" s="59"/>
      <c r="H557" s="43"/>
      <c r="I557" s="43"/>
      <c r="J557" s="43"/>
      <c r="K557" s="43"/>
      <c r="L557" s="59"/>
      <c r="M557" s="45" t="str">
        <f t="shared" si="257"/>
        <v/>
      </c>
      <c r="N557" s="45" t="str">
        <f t="shared" si="258"/>
        <v/>
      </c>
      <c r="O557" s="45" t="str">
        <f t="shared" si="259"/>
        <v/>
      </c>
      <c r="P557" s="69"/>
      <c r="Q557" s="70"/>
      <c r="R557" s="70"/>
      <c r="S557" s="45"/>
      <c r="T557" s="45"/>
      <c r="U557" s="45"/>
      <c r="V557" s="46">
        <f t="shared" si="260"/>
        <v>0</v>
      </c>
      <c r="W557" s="47" t="str">
        <f t="shared" si="261"/>
        <v>-</v>
      </c>
      <c r="X557" s="38" t="str">
        <f t="shared" si="267"/>
        <v>-</v>
      </c>
      <c r="Y557" s="45"/>
      <c r="Z557" s="26">
        <f t="shared" si="262"/>
        <v>0</v>
      </c>
      <c r="AA557" s="26" t="str">
        <f t="shared" si="263"/>
        <v>-</v>
      </c>
      <c r="AB557" s="26" t="str">
        <f t="shared" si="264"/>
        <v>-</v>
      </c>
      <c r="AC557" s="26" t="str">
        <f t="shared" si="265"/>
        <v>-</v>
      </c>
      <c r="AD557" s="27" t="str">
        <f t="shared" si="266"/>
        <v>-</v>
      </c>
      <c r="AE557" s="28" t="e">
        <f t="shared" si="268"/>
        <v>#VALUE!</v>
      </c>
      <c r="AF557" s="29" t="str">
        <f t="shared" si="269"/>
        <v>-</v>
      </c>
      <c r="AG557" s="29" t="str">
        <f t="shared" si="270"/>
        <v>-</v>
      </c>
      <c r="AH557" s="29" t="str">
        <f t="shared" si="271"/>
        <v>-</v>
      </c>
      <c r="AI557" s="29" t="str">
        <f t="shared" si="272"/>
        <v>-</v>
      </c>
      <c r="AJ557" s="29" t="str">
        <f t="shared" si="273"/>
        <v>-</v>
      </c>
      <c r="AK557" s="30" t="str">
        <f t="shared" si="274"/>
        <v>-</v>
      </c>
      <c r="AL557" s="31">
        <f t="shared" si="275"/>
        <v>8</v>
      </c>
      <c r="AM557" s="32">
        <f t="shared" si="276"/>
        <v>0</v>
      </c>
      <c r="AN557" s="29" t="str">
        <f t="shared" si="277"/>
        <v>-</v>
      </c>
      <c r="AO557" s="29" t="str">
        <f t="shared" si="278"/>
        <v>-</v>
      </c>
      <c r="AP557" s="29" t="str">
        <f t="shared" si="279"/>
        <v>-</v>
      </c>
      <c r="AQ557" s="29" t="str">
        <f t="shared" si="280"/>
        <v>-</v>
      </c>
      <c r="AR557" s="29" t="str">
        <f t="shared" si="281"/>
        <v>-</v>
      </c>
      <c r="AS557" s="29" t="str">
        <f t="shared" si="282"/>
        <v>-</v>
      </c>
      <c r="AT557" s="30" t="str">
        <f t="shared" si="283"/>
        <v>-</v>
      </c>
      <c r="AU557" s="31">
        <f t="shared" si="284"/>
        <v>8</v>
      </c>
    </row>
    <row r="558" spans="1:47">
      <c r="A558" s="33"/>
      <c r="B558" s="33"/>
      <c r="C558" s="33"/>
      <c r="D558" s="34"/>
      <c r="E558" s="35"/>
      <c r="F558" s="35"/>
      <c r="G558" s="59"/>
      <c r="H558" s="34"/>
      <c r="I558" s="34"/>
      <c r="J558" s="34"/>
      <c r="K558" s="34"/>
      <c r="L558" s="59"/>
      <c r="M558" s="37" t="str">
        <f t="shared" si="257"/>
        <v/>
      </c>
      <c r="N558" s="37" t="str">
        <f t="shared" si="258"/>
        <v/>
      </c>
      <c r="O558" s="37" t="str">
        <f t="shared" si="259"/>
        <v/>
      </c>
      <c r="P558" s="69"/>
      <c r="Q558" s="70"/>
      <c r="R558" s="70"/>
      <c r="S558" s="37"/>
      <c r="T558" s="37"/>
      <c r="U558" s="37"/>
      <c r="V558" s="39">
        <f t="shared" si="260"/>
        <v>0</v>
      </c>
      <c r="W558" s="40" t="str">
        <f t="shared" si="261"/>
        <v>-</v>
      </c>
      <c r="X558" s="38" t="str">
        <f t="shared" si="267"/>
        <v>-</v>
      </c>
      <c r="Y558" s="41"/>
      <c r="Z558" s="26">
        <f t="shared" si="262"/>
        <v>0</v>
      </c>
      <c r="AA558" s="26" t="str">
        <f t="shared" si="263"/>
        <v>-</v>
      </c>
      <c r="AB558" s="26" t="str">
        <f t="shared" si="264"/>
        <v>-</v>
      </c>
      <c r="AC558" s="26" t="str">
        <f t="shared" si="265"/>
        <v>-</v>
      </c>
      <c r="AD558" s="27" t="str">
        <f t="shared" si="266"/>
        <v>-</v>
      </c>
      <c r="AE558" s="28" t="e">
        <f t="shared" si="268"/>
        <v>#VALUE!</v>
      </c>
      <c r="AF558" s="29" t="str">
        <f t="shared" si="269"/>
        <v>-</v>
      </c>
      <c r="AG558" s="29" t="str">
        <f t="shared" si="270"/>
        <v>-</v>
      </c>
      <c r="AH558" s="29" t="str">
        <f t="shared" si="271"/>
        <v>-</v>
      </c>
      <c r="AI558" s="29" t="str">
        <f t="shared" si="272"/>
        <v>-</v>
      </c>
      <c r="AJ558" s="29" t="str">
        <f t="shared" si="273"/>
        <v>-</v>
      </c>
      <c r="AK558" s="30" t="str">
        <f t="shared" si="274"/>
        <v>-</v>
      </c>
      <c r="AL558" s="31">
        <f t="shared" si="275"/>
        <v>8</v>
      </c>
      <c r="AM558" s="32">
        <f t="shared" si="276"/>
        <v>0</v>
      </c>
      <c r="AN558" s="29" t="str">
        <f t="shared" si="277"/>
        <v>-</v>
      </c>
      <c r="AO558" s="29" t="str">
        <f t="shared" si="278"/>
        <v>-</v>
      </c>
      <c r="AP558" s="29" t="str">
        <f t="shared" si="279"/>
        <v>-</v>
      </c>
      <c r="AQ558" s="29" t="str">
        <f t="shared" si="280"/>
        <v>-</v>
      </c>
      <c r="AR558" s="29" t="str">
        <f t="shared" si="281"/>
        <v>-</v>
      </c>
      <c r="AS558" s="29" t="str">
        <f t="shared" si="282"/>
        <v>-</v>
      </c>
      <c r="AT558" s="30" t="str">
        <f t="shared" si="283"/>
        <v>-</v>
      </c>
      <c r="AU558" s="31">
        <f t="shared" si="284"/>
        <v>8</v>
      </c>
    </row>
    <row r="559" spans="1:47">
      <c r="A559" s="42"/>
      <c r="B559" s="42"/>
      <c r="C559" s="42"/>
      <c r="D559" s="43"/>
      <c r="E559" s="44"/>
      <c r="F559" s="44"/>
      <c r="G559" s="59"/>
      <c r="H559" s="43"/>
      <c r="I559" s="43"/>
      <c r="J559" s="43"/>
      <c r="K559" s="43"/>
      <c r="L559" s="59"/>
      <c r="M559" s="45" t="str">
        <f t="shared" si="257"/>
        <v/>
      </c>
      <c r="N559" s="45" t="str">
        <f t="shared" si="258"/>
        <v/>
      </c>
      <c r="O559" s="45" t="str">
        <f t="shared" si="259"/>
        <v/>
      </c>
      <c r="P559" s="69"/>
      <c r="Q559" s="70"/>
      <c r="R559" s="70"/>
      <c r="S559" s="45"/>
      <c r="T559" s="45"/>
      <c r="U559" s="45"/>
      <c r="V559" s="46">
        <f t="shared" si="260"/>
        <v>0</v>
      </c>
      <c r="W559" s="47" t="str">
        <f t="shared" si="261"/>
        <v>-</v>
      </c>
      <c r="X559" s="38" t="str">
        <f t="shared" si="267"/>
        <v>-</v>
      </c>
      <c r="Y559" s="45"/>
      <c r="Z559" s="26">
        <f t="shared" si="262"/>
        <v>0</v>
      </c>
      <c r="AA559" s="26" t="str">
        <f t="shared" si="263"/>
        <v>-</v>
      </c>
      <c r="AB559" s="26" t="str">
        <f t="shared" si="264"/>
        <v>-</v>
      </c>
      <c r="AC559" s="26" t="str">
        <f t="shared" si="265"/>
        <v>-</v>
      </c>
      <c r="AD559" s="27" t="str">
        <f t="shared" si="266"/>
        <v>-</v>
      </c>
      <c r="AE559" s="28" t="e">
        <f t="shared" si="268"/>
        <v>#VALUE!</v>
      </c>
      <c r="AF559" s="29" t="str">
        <f t="shared" si="269"/>
        <v>-</v>
      </c>
      <c r="AG559" s="29" t="str">
        <f t="shared" si="270"/>
        <v>-</v>
      </c>
      <c r="AH559" s="29" t="str">
        <f t="shared" si="271"/>
        <v>-</v>
      </c>
      <c r="AI559" s="29" t="str">
        <f t="shared" si="272"/>
        <v>-</v>
      </c>
      <c r="AJ559" s="29" t="str">
        <f t="shared" si="273"/>
        <v>-</v>
      </c>
      <c r="AK559" s="30" t="str">
        <f t="shared" si="274"/>
        <v>-</v>
      </c>
      <c r="AL559" s="31">
        <f t="shared" si="275"/>
        <v>8</v>
      </c>
      <c r="AM559" s="32">
        <f t="shared" si="276"/>
        <v>0</v>
      </c>
      <c r="AN559" s="29" t="str">
        <f t="shared" si="277"/>
        <v>-</v>
      </c>
      <c r="AO559" s="29" t="str">
        <f t="shared" si="278"/>
        <v>-</v>
      </c>
      <c r="AP559" s="29" t="str">
        <f t="shared" si="279"/>
        <v>-</v>
      </c>
      <c r="AQ559" s="29" t="str">
        <f t="shared" si="280"/>
        <v>-</v>
      </c>
      <c r="AR559" s="29" t="str">
        <f t="shared" si="281"/>
        <v>-</v>
      </c>
      <c r="AS559" s="29" t="str">
        <f t="shared" si="282"/>
        <v>-</v>
      </c>
      <c r="AT559" s="30" t="str">
        <f t="shared" si="283"/>
        <v>-</v>
      </c>
      <c r="AU559" s="31">
        <f t="shared" si="284"/>
        <v>8</v>
      </c>
    </row>
    <row r="560" spans="1:47">
      <c r="A560" s="33"/>
      <c r="B560" s="33"/>
      <c r="C560" s="33"/>
      <c r="D560" s="34"/>
      <c r="E560" s="35"/>
      <c r="F560" s="35"/>
      <c r="G560" s="59"/>
      <c r="H560" s="34"/>
      <c r="I560" s="34"/>
      <c r="J560" s="34"/>
      <c r="K560" s="34"/>
      <c r="L560" s="59"/>
      <c r="M560" s="37" t="str">
        <f t="shared" si="257"/>
        <v/>
      </c>
      <c r="N560" s="37" t="str">
        <f t="shared" si="258"/>
        <v/>
      </c>
      <c r="O560" s="37" t="str">
        <f t="shared" si="259"/>
        <v/>
      </c>
      <c r="P560" s="69"/>
      <c r="Q560" s="70"/>
      <c r="R560" s="70"/>
      <c r="S560" s="37"/>
      <c r="T560" s="37"/>
      <c r="U560" s="37"/>
      <c r="V560" s="39">
        <f t="shared" si="260"/>
        <v>0</v>
      </c>
      <c r="W560" s="40" t="str">
        <f t="shared" si="261"/>
        <v>-</v>
      </c>
      <c r="X560" s="38" t="str">
        <f t="shared" si="267"/>
        <v>-</v>
      </c>
      <c r="Y560" s="41"/>
      <c r="Z560" s="26">
        <f t="shared" si="262"/>
        <v>0</v>
      </c>
      <c r="AA560" s="26" t="str">
        <f t="shared" si="263"/>
        <v>-</v>
      </c>
      <c r="AB560" s="26" t="str">
        <f t="shared" si="264"/>
        <v>-</v>
      </c>
      <c r="AC560" s="26" t="str">
        <f t="shared" si="265"/>
        <v>-</v>
      </c>
      <c r="AD560" s="27" t="str">
        <f t="shared" si="266"/>
        <v>-</v>
      </c>
      <c r="AE560" s="28" t="e">
        <f t="shared" si="268"/>
        <v>#VALUE!</v>
      </c>
      <c r="AF560" s="29" t="str">
        <f t="shared" si="269"/>
        <v>-</v>
      </c>
      <c r="AG560" s="29" t="str">
        <f t="shared" si="270"/>
        <v>-</v>
      </c>
      <c r="AH560" s="29" t="str">
        <f t="shared" si="271"/>
        <v>-</v>
      </c>
      <c r="AI560" s="29" t="str">
        <f t="shared" si="272"/>
        <v>-</v>
      </c>
      <c r="AJ560" s="29" t="str">
        <f t="shared" si="273"/>
        <v>-</v>
      </c>
      <c r="AK560" s="30" t="str">
        <f t="shared" si="274"/>
        <v>-</v>
      </c>
      <c r="AL560" s="31">
        <f t="shared" si="275"/>
        <v>8</v>
      </c>
      <c r="AM560" s="32">
        <f t="shared" si="276"/>
        <v>0</v>
      </c>
      <c r="AN560" s="29" t="str">
        <f t="shared" si="277"/>
        <v>-</v>
      </c>
      <c r="AO560" s="29" t="str">
        <f t="shared" si="278"/>
        <v>-</v>
      </c>
      <c r="AP560" s="29" t="str">
        <f t="shared" si="279"/>
        <v>-</v>
      </c>
      <c r="AQ560" s="29" t="str">
        <f t="shared" si="280"/>
        <v>-</v>
      </c>
      <c r="AR560" s="29" t="str">
        <f t="shared" si="281"/>
        <v>-</v>
      </c>
      <c r="AS560" s="29" t="str">
        <f t="shared" si="282"/>
        <v>-</v>
      </c>
      <c r="AT560" s="30" t="str">
        <f t="shared" si="283"/>
        <v>-</v>
      </c>
      <c r="AU560" s="31">
        <f t="shared" si="284"/>
        <v>8</v>
      </c>
    </row>
    <row r="561" spans="1:47">
      <c r="A561" s="42"/>
      <c r="B561" s="42"/>
      <c r="C561" s="42"/>
      <c r="D561" s="43"/>
      <c r="E561" s="44"/>
      <c r="F561" s="44"/>
      <c r="G561" s="59"/>
      <c r="H561" s="43"/>
      <c r="I561" s="43"/>
      <c r="J561" s="43"/>
      <c r="K561" s="43"/>
      <c r="L561" s="59"/>
      <c r="M561" s="45" t="str">
        <f t="shared" si="257"/>
        <v/>
      </c>
      <c r="N561" s="45" t="str">
        <f t="shared" si="258"/>
        <v/>
      </c>
      <c r="O561" s="45" t="str">
        <f t="shared" si="259"/>
        <v/>
      </c>
      <c r="P561" s="69"/>
      <c r="Q561" s="70"/>
      <c r="R561" s="70"/>
      <c r="S561" s="45"/>
      <c r="T561" s="45"/>
      <c r="U561" s="45"/>
      <c r="V561" s="46">
        <f t="shared" si="260"/>
        <v>0</v>
      </c>
      <c r="W561" s="47" t="str">
        <f t="shared" si="261"/>
        <v>-</v>
      </c>
      <c r="X561" s="38" t="str">
        <f t="shared" si="267"/>
        <v>-</v>
      </c>
      <c r="Y561" s="45"/>
      <c r="Z561" s="26">
        <f t="shared" si="262"/>
        <v>0</v>
      </c>
      <c r="AA561" s="26" t="str">
        <f t="shared" si="263"/>
        <v>-</v>
      </c>
      <c r="AB561" s="26" t="str">
        <f t="shared" si="264"/>
        <v>-</v>
      </c>
      <c r="AC561" s="26" t="str">
        <f t="shared" si="265"/>
        <v>-</v>
      </c>
      <c r="AD561" s="27" t="str">
        <f t="shared" si="266"/>
        <v>-</v>
      </c>
      <c r="AE561" s="28" t="e">
        <f t="shared" si="268"/>
        <v>#VALUE!</v>
      </c>
      <c r="AF561" s="29" t="str">
        <f t="shared" si="269"/>
        <v>-</v>
      </c>
      <c r="AG561" s="29" t="str">
        <f t="shared" si="270"/>
        <v>-</v>
      </c>
      <c r="AH561" s="29" t="str">
        <f t="shared" si="271"/>
        <v>-</v>
      </c>
      <c r="AI561" s="29" t="str">
        <f t="shared" si="272"/>
        <v>-</v>
      </c>
      <c r="AJ561" s="29" t="str">
        <f t="shared" si="273"/>
        <v>-</v>
      </c>
      <c r="AK561" s="30" t="str">
        <f t="shared" si="274"/>
        <v>-</v>
      </c>
      <c r="AL561" s="31">
        <f t="shared" si="275"/>
        <v>8</v>
      </c>
      <c r="AM561" s="32">
        <f t="shared" si="276"/>
        <v>0</v>
      </c>
      <c r="AN561" s="29" t="str">
        <f t="shared" si="277"/>
        <v>-</v>
      </c>
      <c r="AO561" s="29" t="str">
        <f t="shared" si="278"/>
        <v>-</v>
      </c>
      <c r="AP561" s="29" t="str">
        <f t="shared" si="279"/>
        <v>-</v>
      </c>
      <c r="AQ561" s="29" t="str">
        <f t="shared" si="280"/>
        <v>-</v>
      </c>
      <c r="AR561" s="29" t="str">
        <f t="shared" si="281"/>
        <v>-</v>
      </c>
      <c r="AS561" s="29" t="str">
        <f t="shared" si="282"/>
        <v>-</v>
      </c>
      <c r="AT561" s="30" t="str">
        <f t="shared" si="283"/>
        <v>-</v>
      </c>
      <c r="AU561" s="31">
        <f t="shared" si="284"/>
        <v>8</v>
      </c>
    </row>
    <row r="562" spans="1:47">
      <c r="A562" s="33"/>
      <c r="B562" s="33"/>
      <c r="C562" s="33"/>
      <c r="D562" s="34"/>
      <c r="E562" s="35"/>
      <c r="F562" s="35"/>
      <c r="G562" s="59"/>
      <c r="H562" s="34"/>
      <c r="I562" s="34"/>
      <c r="J562" s="34"/>
      <c r="K562" s="34"/>
      <c r="L562" s="59"/>
      <c r="M562" s="37" t="str">
        <f t="shared" si="257"/>
        <v/>
      </c>
      <c r="N562" s="37" t="str">
        <f t="shared" si="258"/>
        <v/>
      </c>
      <c r="O562" s="37" t="str">
        <f t="shared" si="259"/>
        <v/>
      </c>
      <c r="P562" s="69"/>
      <c r="Q562" s="70"/>
      <c r="R562" s="70"/>
      <c r="S562" s="37"/>
      <c r="T562" s="37"/>
      <c r="U562" s="37"/>
      <c r="V562" s="39">
        <f t="shared" si="260"/>
        <v>0</v>
      </c>
      <c r="W562" s="40" t="str">
        <f t="shared" si="261"/>
        <v>-</v>
      </c>
      <c r="X562" s="38" t="str">
        <f t="shared" si="267"/>
        <v>-</v>
      </c>
      <c r="Y562" s="41"/>
      <c r="Z562" s="26">
        <f t="shared" si="262"/>
        <v>0</v>
      </c>
      <c r="AA562" s="26" t="str">
        <f t="shared" si="263"/>
        <v>-</v>
      </c>
      <c r="AB562" s="26" t="str">
        <f t="shared" si="264"/>
        <v>-</v>
      </c>
      <c r="AC562" s="26" t="str">
        <f t="shared" si="265"/>
        <v>-</v>
      </c>
      <c r="AD562" s="27" t="str">
        <f t="shared" si="266"/>
        <v>-</v>
      </c>
      <c r="AE562" s="28" t="e">
        <f t="shared" si="268"/>
        <v>#VALUE!</v>
      </c>
      <c r="AF562" s="29" t="str">
        <f t="shared" si="269"/>
        <v>-</v>
      </c>
      <c r="AG562" s="29" t="str">
        <f t="shared" si="270"/>
        <v>-</v>
      </c>
      <c r="AH562" s="29" t="str">
        <f t="shared" si="271"/>
        <v>-</v>
      </c>
      <c r="AI562" s="29" t="str">
        <f t="shared" si="272"/>
        <v>-</v>
      </c>
      <c r="AJ562" s="29" t="str">
        <f t="shared" si="273"/>
        <v>-</v>
      </c>
      <c r="AK562" s="30" t="str">
        <f t="shared" si="274"/>
        <v>-</v>
      </c>
      <c r="AL562" s="31">
        <f t="shared" si="275"/>
        <v>8</v>
      </c>
      <c r="AM562" s="32">
        <f t="shared" si="276"/>
        <v>0</v>
      </c>
      <c r="AN562" s="29" t="str">
        <f t="shared" si="277"/>
        <v>-</v>
      </c>
      <c r="AO562" s="29" t="str">
        <f t="shared" si="278"/>
        <v>-</v>
      </c>
      <c r="AP562" s="29" t="str">
        <f t="shared" si="279"/>
        <v>-</v>
      </c>
      <c r="AQ562" s="29" t="str">
        <f t="shared" si="280"/>
        <v>-</v>
      </c>
      <c r="AR562" s="29" t="str">
        <f t="shared" si="281"/>
        <v>-</v>
      </c>
      <c r="AS562" s="29" t="str">
        <f t="shared" si="282"/>
        <v>-</v>
      </c>
      <c r="AT562" s="30" t="str">
        <f t="shared" si="283"/>
        <v>-</v>
      </c>
      <c r="AU562" s="31">
        <f t="shared" si="284"/>
        <v>8</v>
      </c>
    </row>
    <row r="563" spans="1:47">
      <c r="A563" s="42"/>
      <c r="B563" s="42"/>
      <c r="C563" s="42"/>
      <c r="D563" s="43"/>
      <c r="E563" s="44"/>
      <c r="F563" s="44"/>
      <c r="G563" s="59"/>
      <c r="H563" s="43"/>
      <c r="I563" s="43"/>
      <c r="J563" s="43"/>
      <c r="K563" s="43"/>
      <c r="L563" s="59"/>
      <c r="M563" s="45" t="str">
        <f t="shared" si="257"/>
        <v/>
      </c>
      <c r="N563" s="45" t="str">
        <f t="shared" si="258"/>
        <v/>
      </c>
      <c r="O563" s="45" t="str">
        <f t="shared" si="259"/>
        <v/>
      </c>
      <c r="P563" s="69"/>
      <c r="Q563" s="70"/>
      <c r="R563" s="70"/>
      <c r="S563" s="45"/>
      <c r="T563" s="45"/>
      <c r="U563" s="45"/>
      <c r="V563" s="46">
        <f t="shared" si="260"/>
        <v>0</v>
      </c>
      <c r="W563" s="47" t="str">
        <f t="shared" si="261"/>
        <v>-</v>
      </c>
      <c r="X563" s="38" t="str">
        <f t="shared" si="267"/>
        <v>-</v>
      </c>
      <c r="Y563" s="45"/>
      <c r="Z563" s="26">
        <f t="shared" si="262"/>
        <v>0</v>
      </c>
      <c r="AA563" s="26" t="str">
        <f t="shared" si="263"/>
        <v>-</v>
      </c>
      <c r="AB563" s="26" t="str">
        <f t="shared" si="264"/>
        <v>-</v>
      </c>
      <c r="AC563" s="26" t="str">
        <f t="shared" si="265"/>
        <v>-</v>
      </c>
      <c r="AD563" s="27" t="str">
        <f t="shared" si="266"/>
        <v>-</v>
      </c>
      <c r="AE563" s="28" t="e">
        <f t="shared" si="268"/>
        <v>#VALUE!</v>
      </c>
      <c r="AF563" s="29" t="str">
        <f t="shared" si="269"/>
        <v>-</v>
      </c>
      <c r="AG563" s="29" t="str">
        <f t="shared" si="270"/>
        <v>-</v>
      </c>
      <c r="AH563" s="29" t="str">
        <f t="shared" si="271"/>
        <v>-</v>
      </c>
      <c r="AI563" s="29" t="str">
        <f t="shared" si="272"/>
        <v>-</v>
      </c>
      <c r="AJ563" s="29" t="str">
        <f t="shared" si="273"/>
        <v>-</v>
      </c>
      <c r="AK563" s="30" t="str">
        <f t="shared" si="274"/>
        <v>-</v>
      </c>
      <c r="AL563" s="31">
        <f t="shared" si="275"/>
        <v>8</v>
      </c>
      <c r="AM563" s="32">
        <f t="shared" si="276"/>
        <v>0</v>
      </c>
      <c r="AN563" s="29" t="str">
        <f t="shared" si="277"/>
        <v>-</v>
      </c>
      <c r="AO563" s="29" t="str">
        <f t="shared" si="278"/>
        <v>-</v>
      </c>
      <c r="AP563" s="29" t="str">
        <f t="shared" si="279"/>
        <v>-</v>
      </c>
      <c r="AQ563" s="29" t="str">
        <f t="shared" si="280"/>
        <v>-</v>
      </c>
      <c r="AR563" s="29" t="str">
        <f t="shared" si="281"/>
        <v>-</v>
      </c>
      <c r="AS563" s="29" t="str">
        <f t="shared" si="282"/>
        <v>-</v>
      </c>
      <c r="AT563" s="30" t="str">
        <f t="shared" si="283"/>
        <v>-</v>
      </c>
      <c r="AU563" s="31">
        <f t="shared" si="284"/>
        <v>8</v>
      </c>
    </row>
    <row r="564" spans="1:47">
      <c r="A564" s="33"/>
      <c r="B564" s="33"/>
      <c r="C564" s="33"/>
      <c r="D564" s="34"/>
      <c r="E564" s="35"/>
      <c r="F564" s="35"/>
      <c r="G564" s="59"/>
      <c r="H564" s="34"/>
      <c r="I564" s="34"/>
      <c r="J564" s="34"/>
      <c r="K564" s="34"/>
      <c r="L564" s="59"/>
      <c r="M564" s="37" t="str">
        <f t="shared" si="257"/>
        <v/>
      </c>
      <c r="N564" s="37" t="str">
        <f t="shared" si="258"/>
        <v/>
      </c>
      <c r="O564" s="37" t="str">
        <f t="shared" si="259"/>
        <v/>
      </c>
      <c r="P564" s="69"/>
      <c r="Q564" s="70"/>
      <c r="R564" s="70"/>
      <c r="S564" s="37"/>
      <c r="T564" s="37"/>
      <c r="U564" s="37"/>
      <c r="V564" s="39">
        <f t="shared" si="260"/>
        <v>0</v>
      </c>
      <c r="W564" s="40" t="str">
        <f t="shared" si="261"/>
        <v>-</v>
      </c>
      <c r="X564" s="38" t="str">
        <f t="shared" si="267"/>
        <v>-</v>
      </c>
      <c r="Y564" s="41"/>
      <c r="Z564" s="26">
        <f t="shared" si="262"/>
        <v>0</v>
      </c>
      <c r="AA564" s="26" t="str">
        <f t="shared" si="263"/>
        <v>-</v>
      </c>
      <c r="AB564" s="26" t="str">
        <f t="shared" si="264"/>
        <v>-</v>
      </c>
      <c r="AC564" s="26" t="str">
        <f t="shared" si="265"/>
        <v>-</v>
      </c>
      <c r="AD564" s="27" t="str">
        <f t="shared" si="266"/>
        <v>-</v>
      </c>
      <c r="AE564" s="28" t="e">
        <f t="shared" si="268"/>
        <v>#VALUE!</v>
      </c>
      <c r="AF564" s="29" t="str">
        <f t="shared" si="269"/>
        <v>-</v>
      </c>
      <c r="AG564" s="29" t="str">
        <f t="shared" si="270"/>
        <v>-</v>
      </c>
      <c r="AH564" s="29" t="str">
        <f t="shared" si="271"/>
        <v>-</v>
      </c>
      <c r="AI564" s="29" t="str">
        <f t="shared" si="272"/>
        <v>-</v>
      </c>
      <c r="AJ564" s="29" t="str">
        <f t="shared" si="273"/>
        <v>-</v>
      </c>
      <c r="AK564" s="30" t="str">
        <f t="shared" si="274"/>
        <v>-</v>
      </c>
      <c r="AL564" s="31">
        <f t="shared" si="275"/>
        <v>8</v>
      </c>
      <c r="AM564" s="32">
        <f t="shared" si="276"/>
        <v>0</v>
      </c>
      <c r="AN564" s="29" t="str">
        <f t="shared" si="277"/>
        <v>-</v>
      </c>
      <c r="AO564" s="29" t="str">
        <f t="shared" si="278"/>
        <v>-</v>
      </c>
      <c r="AP564" s="29" t="str">
        <f t="shared" si="279"/>
        <v>-</v>
      </c>
      <c r="AQ564" s="29" t="str">
        <f t="shared" si="280"/>
        <v>-</v>
      </c>
      <c r="AR564" s="29" t="str">
        <f t="shared" si="281"/>
        <v>-</v>
      </c>
      <c r="AS564" s="29" t="str">
        <f t="shared" si="282"/>
        <v>-</v>
      </c>
      <c r="AT564" s="30" t="str">
        <f t="shared" si="283"/>
        <v>-</v>
      </c>
      <c r="AU564" s="31">
        <f t="shared" si="284"/>
        <v>8</v>
      </c>
    </row>
    <row r="565" spans="1:47">
      <c r="A565" s="42"/>
      <c r="B565" s="42"/>
      <c r="C565" s="42"/>
      <c r="D565" s="43"/>
      <c r="E565" s="44"/>
      <c r="F565" s="44"/>
      <c r="G565" s="59"/>
      <c r="H565" s="43"/>
      <c r="I565" s="43"/>
      <c r="J565" s="43"/>
      <c r="K565" s="43"/>
      <c r="L565" s="59"/>
      <c r="M565" s="45" t="str">
        <f t="shared" si="257"/>
        <v/>
      </c>
      <c r="N565" s="45" t="str">
        <f t="shared" si="258"/>
        <v/>
      </c>
      <c r="O565" s="45" t="str">
        <f t="shared" si="259"/>
        <v/>
      </c>
      <c r="P565" s="69"/>
      <c r="Q565" s="70"/>
      <c r="R565" s="70"/>
      <c r="S565" s="45"/>
      <c r="T565" s="45"/>
      <c r="U565" s="45"/>
      <c r="V565" s="46">
        <f t="shared" si="260"/>
        <v>0</v>
      </c>
      <c r="W565" s="47" t="str">
        <f t="shared" si="261"/>
        <v>-</v>
      </c>
      <c r="X565" s="38" t="str">
        <f t="shared" si="267"/>
        <v>-</v>
      </c>
      <c r="Y565" s="45"/>
      <c r="Z565" s="26">
        <f t="shared" si="262"/>
        <v>0</v>
      </c>
      <c r="AA565" s="26" t="str">
        <f t="shared" si="263"/>
        <v>-</v>
      </c>
      <c r="AB565" s="26" t="str">
        <f t="shared" si="264"/>
        <v>-</v>
      </c>
      <c r="AC565" s="26" t="str">
        <f t="shared" si="265"/>
        <v>-</v>
      </c>
      <c r="AD565" s="27" t="str">
        <f t="shared" si="266"/>
        <v>-</v>
      </c>
      <c r="AE565" s="28" t="e">
        <f t="shared" si="268"/>
        <v>#VALUE!</v>
      </c>
      <c r="AF565" s="29" t="str">
        <f t="shared" si="269"/>
        <v>-</v>
      </c>
      <c r="AG565" s="29" t="str">
        <f t="shared" si="270"/>
        <v>-</v>
      </c>
      <c r="AH565" s="29" t="str">
        <f t="shared" si="271"/>
        <v>-</v>
      </c>
      <c r="AI565" s="29" t="str">
        <f t="shared" si="272"/>
        <v>-</v>
      </c>
      <c r="AJ565" s="29" t="str">
        <f t="shared" si="273"/>
        <v>-</v>
      </c>
      <c r="AK565" s="30" t="str">
        <f t="shared" si="274"/>
        <v>-</v>
      </c>
      <c r="AL565" s="31">
        <f t="shared" si="275"/>
        <v>8</v>
      </c>
      <c r="AM565" s="32">
        <f t="shared" si="276"/>
        <v>0</v>
      </c>
      <c r="AN565" s="29" t="str">
        <f t="shared" si="277"/>
        <v>-</v>
      </c>
      <c r="AO565" s="29" t="str">
        <f t="shared" si="278"/>
        <v>-</v>
      </c>
      <c r="AP565" s="29" t="str">
        <f t="shared" si="279"/>
        <v>-</v>
      </c>
      <c r="AQ565" s="29" t="str">
        <f t="shared" si="280"/>
        <v>-</v>
      </c>
      <c r="AR565" s="29" t="str">
        <f t="shared" si="281"/>
        <v>-</v>
      </c>
      <c r="AS565" s="29" t="str">
        <f t="shared" si="282"/>
        <v>-</v>
      </c>
      <c r="AT565" s="30" t="str">
        <f t="shared" si="283"/>
        <v>-</v>
      </c>
      <c r="AU565" s="31">
        <f t="shared" si="284"/>
        <v>8</v>
      </c>
    </row>
    <row r="566" spans="1:47">
      <c r="A566" s="33"/>
      <c r="B566" s="33"/>
      <c r="C566" s="33"/>
      <c r="D566" s="34"/>
      <c r="E566" s="35"/>
      <c r="F566" s="35"/>
      <c r="G566" s="59"/>
      <c r="H566" s="34"/>
      <c r="I566" s="34"/>
      <c r="J566" s="34"/>
      <c r="K566" s="34"/>
      <c r="L566" s="59"/>
      <c r="M566" s="37" t="str">
        <f t="shared" si="257"/>
        <v/>
      </c>
      <c r="N566" s="37" t="str">
        <f t="shared" si="258"/>
        <v/>
      </c>
      <c r="O566" s="37" t="str">
        <f t="shared" si="259"/>
        <v/>
      </c>
      <c r="P566" s="69"/>
      <c r="Q566" s="70"/>
      <c r="R566" s="70"/>
      <c r="S566" s="37"/>
      <c r="T566" s="37"/>
      <c r="U566" s="37"/>
      <c r="V566" s="39">
        <f t="shared" si="260"/>
        <v>0</v>
      </c>
      <c r="W566" s="40" t="str">
        <f t="shared" si="261"/>
        <v>-</v>
      </c>
      <c r="X566" s="38" t="str">
        <f t="shared" si="267"/>
        <v>-</v>
      </c>
      <c r="Y566" s="41"/>
      <c r="Z566" s="26">
        <f t="shared" si="262"/>
        <v>0</v>
      </c>
      <c r="AA566" s="26" t="str">
        <f t="shared" si="263"/>
        <v>-</v>
      </c>
      <c r="AB566" s="26" t="str">
        <f t="shared" si="264"/>
        <v>-</v>
      </c>
      <c r="AC566" s="26" t="str">
        <f t="shared" si="265"/>
        <v>-</v>
      </c>
      <c r="AD566" s="27" t="str">
        <f t="shared" si="266"/>
        <v>-</v>
      </c>
      <c r="AE566" s="28" t="e">
        <f t="shared" si="268"/>
        <v>#VALUE!</v>
      </c>
      <c r="AF566" s="29" t="str">
        <f t="shared" si="269"/>
        <v>-</v>
      </c>
      <c r="AG566" s="29" t="str">
        <f t="shared" si="270"/>
        <v>-</v>
      </c>
      <c r="AH566" s="29" t="str">
        <f t="shared" si="271"/>
        <v>-</v>
      </c>
      <c r="AI566" s="29" t="str">
        <f t="shared" si="272"/>
        <v>-</v>
      </c>
      <c r="AJ566" s="29" t="str">
        <f t="shared" si="273"/>
        <v>-</v>
      </c>
      <c r="AK566" s="30" t="str">
        <f t="shared" si="274"/>
        <v>-</v>
      </c>
      <c r="AL566" s="31">
        <f t="shared" si="275"/>
        <v>8</v>
      </c>
      <c r="AM566" s="32">
        <f t="shared" si="276"/>
        <v>0</v>
      </c>
      <c r="AN566" s="29" t="str">
        <f t="shared" si="277"/>
        <v>-</v>
      </c>
      <c r="AO566" s="29" t="str">
        <f t="shared" si="278"/>
        <v>-</v>
      </c>
      <c r="AP566" s="29" t="str">
        <f t="shared" si="279"/>
        <v>-</v>
      </c>
      <c r="AQ566" s="29" t="str">
        <f t="shared" si="280"/>
        <v>-</v>
      </c>
      <c r="AR566" s="29" t="str">
        <f t="shared" si="281"/>
        <v>-</v>
      </c>
      <c r="AS566" s="29" t="str">
        <f t="shared" si="282"/>
        <v>-</v>
      </c>
      <c r="AT566" s="30" t="str">
        <f t="shared" si="283"/>
        <v>-</v>
      </c>
      <c r="AU566" s="31">
        <f t="shared" si="284"/>
        <v>8</v>
      </c>
    </row>
    <row r="567" spans="1:47">
      <c r="A567" s="42"/>
      <c r="B567" s="42"/>
      <c r="C567" s="42"/>
      <c r="D567" s="43"/>
      <c r="E567" s="44"/>
      <c r="F567" s="44"/>
      <c r="G567" s="59"/>
      <c r="H567" s="43"/>
      <c r="I567" s="43"/>
      <c r="J567" s="43"/>
      <c r="K567" s="43"/>
      <c r="L567" s="59"/>
      <c r="M567" s="45" t="str">
        <f t="shared" si="257"/>
        <v/>
      </c>
      <c r="N567" s="45" t="str">
        <f t="shared" si="258"/>
        <v/>
      </c>
      <c r="O567" s="45" t="str">
        <f t="shared" si="259"/>
        <v/>
      </c>
      <c r="P567" s="69"/>
      <c r="Q567" s="70"/>
      <c r="R567" s="70"/>
      <c r="S567" s="45"/>
      <c r="T567" s="45"/>
      <c r="U567" s="45"/>
      <c r="V567" s="46">
        <f t="shared" si="260"/>
        <v>0</v>
      </c>
      <c r="W567" s="47" t="str">
        <f t="shared" si="261"/>
        <v>-</v>
      </c>
      <c r="X567" s="38" t="str">
        <f t="shared" si="267"/>
        <v>-</v>
      </c>
      <c r="Y567" s="45"/>
      <c r="Z567" s="26">
        <f t="shared" si="262"/>
        <v>0</v>
      </c>
      <c r="AA567" s="26" t="str">
        <f t="shared" si="263"/>
        <v>-</v>
      </c>
      <c r="AB567" s="26" t="str">
        <f t="shared" si="264"/>
        <v>-</v>
      </c>
      <c r="AC567" s="26" t="str">
        <f t="shared" si="265"/>
        <v>-</v>
      </c>
      <c r="AD567" s="27" t="str">
        <f t="shared" si="266"/>
        <v>-</v>
      </c>
      <c r="AE567" s="28" t="e">
        <f t="shared" si="268"/>
        <v>#VALUE!</v>
      </c>
      <c r="AF567" s="29" t="str">
        <f t="shared" si="269"/>
        <v>-</v>
      </c>
      <c r="AG567" s="29" t="str">
        <f t="shared" si="270"/>
        <v>-</v>
      </c>
      <c r="AH567" s="29" t="str">
        <f t="shared" si="271"/>
        <v>-</v>
      </c>
      <c r="AI567" s="29" t="str">
        <f t="shared" si="272"/>
        <v>-</v>
      </c>
      <c r="AJ567" s="29" t="str">
        <f t="shared" si="273"/>
        <v>-</v>
      </c>
      <c r="AK567" s="30" t="str">
        <f t="shared" si="274"/>
        <v>-</v>
      </c>
      <c r="AL567" s="31">
        <f t="shared" si="275"/>
        <v>8</v>
      </c>
      <c r="AM567" s="32">
        <f t="shared" si="276"/>
        <v>0</v>
      </c>
      <c r="AN567" s="29" t="str">
        <f t="shared" si="277"/>
        <v>-</v>
      </c>
      <c r="AO567" s="29" t="str">
        <f t="shared" si="278"/>
        <v>-</v>
      </c>
      <c r="AP567" s="29" t="str">
        <f t="shared" si="279"/>
        <v>-</v>
      </c>
      <c r="AQ567" s="29" t="str">
        <f t="shared" si="280"/>
        <v>-</v>
      </c>
      <c r="AR567" s="29" t="str">
        <f t="shared" si="281"/>
        <v>-</v>
      </c>
      <c r="AS567" s="29" t="str">
        <f t="shared" si="282"/>
        <v>-</v>
      </c>
      <c r="AT567" s="30" t="str">
        <f t="shared" si="283"/>
        <v>-</v>
      </c>
      <c r="AU567" s="31">
        <f t="shared" si="284"/>
        <v>8</v>
      </c>
    </row>
    <row r="568" spans="1:47">
      <c r="A568" s="33"/>
      <c r="B568" s="33"/>
      <c r="C568" s="33"/>
      <c r="D568" s="34"/>
      <c r="E568" s="35"/>
      <c r="F568" s="35"/>
      <c r="G568" s="59"/>
      <c r="H568" s="34"/>
      <c r="I568" s="34"/>
      <c r="J568" s="34"/>
      <c r="K568" s="34"/>
      <c r="L568" s="59"/>
      <c r="M568" s="37" t="str">
        <f t="shared" si="257"/>
        <v/>
      </c>
      <c r="N568" s="37" t="str">
        <f t="shared" si="258"/>
        <v/>
      </c>
      <c r="O568" s="37" t="str">
        <f t="shared" si="259"/>
        <v/>
      </c>
      <c r="P568" s="69"/>
      <c r="Q568" s="70"/>
      <c r="R568" s="70"/>
      <c r="S568" s="37"/>
      <c r="T568" s="37"/>
      <c r="U568" s="37"/>
      <c r="V568" s="39">
        <f t="shared" si="260"/>
        <v>0</v>
      </c>
      <c r="W568" s="40" t="str">
        <f t="shared" si="261"/>
        <v>-</v>
      </c>
      <c r="X568" s="38" t="str">
        <f t="shared" si="267"/>
        <v>-</v>
      </c>
      <c r="Y568" s="41"/>
      <c r="Z568" s="26">
        <f t="shared" si="262"/>
        <v>0</v>
      </c>
      <c r="AA568" s="26" t="str">
        <f t="shared" si="263"/>
        <v>-</v>
      </c>
      <c r="AB568" s="26" t="str">
        <f t="shared" si="264"/>
        <v>-</v>
      </c>
      <c r="AC568" s="26" t="str">
        <f t="shared" si="265"/>
        <v>-</v>
      </c>
      <c r="AD568" s="27" t="str">
        <f t="shared" si="266"/>
        <v>-</v>
      </c>
      <c r="AE568" s="28" t="e">
        <f t="shared" si="268"/>
        <v>#VALUE!</v>
      </c>
      <c r="AF568" s="29" t="str">
        <f t="shared" si="269"/>
        <v>-</v>
      </c>
      <c r="AG568" s="29" t="str">
        <f t="shared" si="270"/>
        <v>-</v>
      </c>
      <c r="AH568" s="29" t="str">
        <f t="shared" si="271"/>
        <v>-</v>
      </c>
      <c r="AI568" s="29" t="str">
        <f t="shared" si="272"/>
        <v>-</v>
      </c>
      <c r="AJ568" s="29" t="str">
        <f t="shared" si="273"/>
        <v>-</v>
      </c>
      <c r="AK568" s="30" t="str">
        <f t="shared" si="274"/>
        <v>-</v>
      </c>
      <c r="AL568" s="31">
        <f t="shared" si="275"/>
        <v>8</v>
      </c>
      <c r="AM568" s="32">
        <f t="shared" si="276"/>
        <v>0</v>
      </c>
      <c r="AN568" s="29" t="str">
        <f t="shared" si="277"/>
        <v>-</v>
      </c>
      <c r="AO568" s="29" t="str">
        <f t="shared" si="278"/>
        <v>-</v>
      </c>
      <c r="AP568" s="29" t="str">
        <f t="shared" si="279"/>
        <v>-</v>
      </c>
      <c r="AQ568" s="29" t="str">
        <f t="shared" si="280"/>
        <v>-</v>
      </c>
      <c r="AR568" s="29" t="str">
        <f t="shared" si="281"/>
        <v>-</v>
      </c>
      <c r="AS568" s="29" t="str">
        <f t="shared" si="282"/>
        <v>-</v>
      </c>
      <c r="AT568" s="30" t="str">
        <f t="shared" si="283"/>
        <v>-</v>
      </c>
      <c r="AU568" s="31">
        <f t="shared" si="284"/>
        <v>8</v>
      </c>
    </row>
    <row r="569" spans="1:47">
      <c r="A569" s="42"/>
      <c r="B569" s="42"/>
      <c r="C569" s="42"/>
      <c r="D569" s="43"/>
      <c r="E569" s="44"/>
      <c r="F569" s="44"/>
      <c r="G569" s="59"/>
      <c r="H569" s="43"/>
      <c r="I569" s="43"/>
      <c r="J569" s="43"/>
      <c r="K569" s="43"/>
      <c r="L569" s="59"/>
      <c r="M569" s="45" t="str">
        <f t="shared" si="257"/>
        <v/>
      </c>
      <c r="N569" s="45" t="str">
        <f t="shared" si="258"/>
        <v/>
      </c>
      <c r="O569" s="45" t="str">
        <f t="shared" si="259"/>
        <v/>
      </c>
      <c r="P569" s="69"/>
      <c r="Q569" s="70"/>
      <c r="R569" s="70"/>
      <c r="S569" s="45"/>
      <c r="T569" s="45"/>
      <c r="U569" s="45"/>
      <c r="V569" s="46">
        <f t="shared" si="260"/>
        <v>0</v>
      </c>
      <c r="W569" s="47" t="str">
        <f t="shared" si="261"/>
        <v>-</v>
      </c>
      <c r="X569" s="38" t="str">
        <f t="shared" si="267"/>
        <v>-</v>
      </c>
      <c r="Y569" s="45"/>
      <c r="Z569" s="26">
        <f t="shared" si="262"/>
        <v>0</v>
      </c>
      <c r="AA569" s="26" t="str">
        <f t="shared" si="263"/>
        <v>-</v>
      </c>
      <c r="AB569" s="26" t="str">
        <f t="shared" si="264"/>
        <v>-</v>
      </c>
      <c r="AC569" s="26" t="str">
        <f t="shared" si="265"/>
        <v>-</v>
      </c>
      <c r="AD569" s="27" t="str">
        <f t="shared" si="266"/>
        <v>-</v>
      </c>
      <c r="AE569" s="28" t="e">
        <f t="shared" si="268"/>
        <v>#VALUE!</v>
      </c>
      <c r="AF569" s="29" t="str">
        <f t="shared" si="269"/>
        <v>-</v>
      </c>
      <c r="AG569" s="29" t="str">
        <f t="shared" si="270"/>
        <v>-</v>
      </c>
      <c r="AH569" s="29" t="str">
        <f t="shared" si="271"/>
        <v>-</v>
      </c>
      <c r="AI569" s="29" t="str">
        <f t="shared" si="272"/>
        <v>-</v>
      </c>
      <c r="AJ569" s="29" t="str">
        <f t="shared" si="273"/>
        <v>-</v>
      </c>
      <c r="AK569" s="30" t="str">
        <f t="shared" si="274"/>
        <v>-</v>
      </c>
      <c r="AL569" s="31">
        <f t="shared" si="275"/>
        <v>8</v>
      </c>
      <c r="AM569" s="32">
        <f t="shared" si="276"/>
        <v>0</v>
      </c>
      <c r="AN569" s="29" t="str">
        <f t="shared" si="277"/>
        <v>-</v>
      </c>
      <c r="AO569" s="29" t="str">
        <f t="shared" si="278"/>
        <v>-</v>
      </c>
      <c r="AP569" s="29" t="str">
        <f t="shared" si="279"/>
        <v>-</v>
      </c>
      <c r="AQ569" s="29" t="str">
        <f t="shared" si="280"/>
        <v>-</v>
      </c>
      <c r="AR569" s="29" t="str">
        <f t="shared" si="281"/>
        <v>-</v>
      </c>
      <c r="AS569" s="29" t="str">
        <f t="shared" si="282"/>
        <v>-</v>
      </c>
      <c r="AT569" s="30" t="str">
        <f t="shared" si="283"/>
        <v>-</v>
      </c>
      <c r="AU569" s="31">
        <f t="shared" si="284"/>
        <v>8</v>
      </c>
    </row>
    <row r="570" spans="1:47">
      <c r="A570" s="33"/>
      <c r="B570" s="33"/>
      <c r="C570" s="33"/>
      <c r="D570" s="34"/>
      <c r="E570" s="35"/>
      <c r="F570" s="35"/>
      <c r="G570" s="59"/>
      <c r="H570" s="34"/>
      <c r="I570" s="34"/>
      <c r="J570" s="34"/>
      <c r="K570" s="34"/>
      <c r="L570" s="59"/>
      <c r="M570" s="37" t="str">
        <f t="shared" si="257"/>
        <v/>
      </c>
      <c r="N570" s="37" t="str">
        <f t="shared" si="258"/>
        <v/>
      </c>
      <c r="O570" s="37" t="str">
        <f t="shared" si="259"/>
        <v/>
      </c>
      <c r="P570" s="69"/>
      <c r="Q570" s="70"/>
      <c r="R570" s="70"/>
      <c r="S570" s="37"/>
      <c r="T570" s="37"/>
      <c r="U570" s="37"/>
      <c r="V570" s="39">
        <f t="shared" si="260"/>
        <v>0</v>
      </c>
      <c r="W570" s="40" t="str">
        <f t="shared" si="261"/>
        <v>-</v>
      </c>
      <c r="X570" s="38" t="str">
        <f t="shared" si="267"/>
        <v>-</v>
      </c>
      <c r="Y570" s="41"/>
      <c r="Z570" s="26">
        <f t="shared" si="262"/>
        <v>0</v>
      </c>
      <c r="AA570" s="26" t="str">
        <f t="shared" si="263"/>
        <v>-</v>
      </c>
      <c r="AB570" s="26" t="str">
        <f t="shared" si="264"/>
        <v>-</v>
      </c>
      <c r="AC570" s="26" t="str">
        <f t="shared" si="265"/>
        <v>-</v>
      </c>
      <c r="AD570" s="27" t="str">
        <f t="shared" si="266"/>
        <v>-</v>
      </c>
      <c r="AE570" s="28" t="e">
        <f t="shared" si="268"/>
        <v>#VALUE!</v>
      </c>
      <c r="AF570" s="29" t="str">
        <f t="shared" si="269"/>
        <v>-</v>
      </c>
      <c r="AG570" s="29" t="str">
        <f t="shared" si="270"/>
        <v>-</v>
      </c>
      <c r="AH570" s="29" t="str">
        <f t="shared" si="271"/>
        <v>-</v>
      </c>
      <c r="AI570" s="29" t="str">
        <f t="shared" si="272"/>
        <v>-</v>
      </c>
      <c r="AJ570" s="29" t="str">
        <f t="shared" si="273"/>
        <v>-</v>
      </c>
      <c r="AK570" s="30" t="str">
        <f t="shared" si="274"/>
        <v>-</v>
      </c>
      <c r="AL570" s="31">
        <f t="shared" si="275"/>
        <v>8</v>
      </c>
      <c r="AM570" s="32">
        <f t="shared" si="276"/>
        <v>0</v>
      </c>
      <c r="AN570" s="29" t="str">
        <f t="shared" si="277"/>
        <v>-</v>
      </c>
      <c r="AO570" s="29" t="str">
        <f t="shared" si="278"/>
        <v>-</v>
      </c>
      <c r="AP570" s="29" t="str">
        <f t="shared" si="279"/>
        <v>-</v>
      </c>
      <c r="AQ570" s="29" t="str">
        <f t="shared" si="280"/>
        <v>-</v>
      </c>
      <c r="AR570" s="29" t="str">
        <f t="shared" si="281"/>
        <v>-</v>
      </c>
      <c r="AS570" s="29" t="str">
        <f t="shared" si="282"/>
        <v>-</v>
      </c>
      <c r="AT570" s="30" t="str">
        <f t="shared" si="283"/>
        <v>-</v>
      </c>
      <c r="AU570" s="31">
        <f t="shared" si="284"/>
        <v>8</v>
      </c>
    </row>
    <row r="571" spans="1:47">
      <c r="A571" s="42"/>
      <c r="B571" s="42"/>
      <c r="C571" s="42"/>
      <c r="D571" s="43"/>
      <c r="E571" s="44"/>
      <c r="F571" s="44"/>
      <c r="G571" s="59"/>
      <c r="H571" s="43"/>
      <c r="I571" s="43"/>
      <c r="J571" s="43"/>
      <c r="K571" s="43"/>
      <c r="L571" s="59"/>
      <c r="M571" s="45" t="str">
        <f t="shared" si="257"/>
        <v/>
      </c>
      <c r="N571" s="45" t="str">
        <f t="shared" si="258"/>
        <v/>
      </c>
      <c r="O571" s="45" t="str">
        <f t="shared" si="259"/>
        <v/>
      </c>
      <c r="P571" s="69"/>
      <c r="Q571" s="70"/>
      <c r="R571" s="70"/>
      <c r="S571" s="45"/>
      <c r="T571" s="45"/>
      <c r="U571" s="45"/>
      <c r="V571" s="46">
        <f t="shared" si="260"/>
        <v>0</v>
      </c>
      <c r="W571" s="47" t="str">
        <f t="shared" si="261"/>
        <v>-</v>
      </c>
      <c r="X571" s="38" t="str">
        <f t="shared" si="267"/>
        <v>-</v>
      </c>
      <c r="Y571" s="45"/>
      <c r="Z571" s="26">
        <f t="shared" si="262"/>
        <v>0</v>
      </c>
      <c r="AA571" s="26" t="str">
        <f t="shared" si="263"/>
        <v>-</v>
      </c>
      <c r="AB571" s="26" t="str">
        <f t="shared" si="264"/>
        <v>-</v>
      </c>
      <c r="AC571" s="26" t="str">
        <f t="shared" si="265"/>
        <v>-</v>
      </c>
      <c r="AD571" s="27" t="str">
        <f t="shared" si="266"/>
        <v>-</v>
      </c>
      <c r="AE571" s="28" t="e">
        <f t="shared" si="268"/>
        <v>#VALUE!</v>
      </c>
      <c r="AF571" s="29" t="str">
        <f t="shared" si="269"/>
        <v>-</v>
      </c>
      <c r="AG571" s="29" t="str">
        <f t="shared" si="270"/>
        <v>-</v>
      </c>
      <c r="AH571" s="29" t="str">
        <f t="shared" si="271"/>
        <v>-</v>
      </c>
      <c r="AI571" s="29" t="str">
        <f t="shared" si="272"/>
        <v>-</v>
      </c>
      <c r="AJ571" s="29" t="str">
        <f t="shared" si="273"/>
        <v>-</v>
      </c>
      <c r="AK571" s="30" t="str">
        <f t="shared" si="274"/>
        <v>-</v>
      </c>
      <c r="AL571" s="31">
        <f t="shared" si="275"/>
        <v>8</v>
      </c>
      <c r="AM571" s="32">
        <f t="shared" si="276"/>
        <v>0</v>
      </c>
      <c r="AN571" s="29" t="str">
        <f t="shared" si="277"/>
        <v>-</v>
      </c>
      <c r="AO571" s="29" t="str">
        <f t="shared" si="278"/>
        <v>-</v>
      </c>
      <c r="AP571" s="29" t="str">
        <f t="shared" si="279"/>
        <v>-</v>
      </c>
      <c r="AQ571" s="29" t="str">
        <f t="shared" si="280"/>
        <v>-</v>
      </c>
      <c r="AR571" s="29" t="str">
        <f t="shared" si="281"/>
        <v>-</v>
      </c>
      <c r="AS571" s="29" t="str">
        <f t="shared" si="282"/>
        <v>-</v>
      </c>
      <c r="AT571" s="30" t="str">
        <f t="shared" si="283"/>
        <v>-</v>
      </c>
      <c r="AU571" s="31">
        <f t="shared" si="284"/>
        <v>8</v>
      </c>
    </row>
    <row r="572" spans="1:47">
      <c r="A572" s="33"/>
      <c r="B572" s="33"/>
      <c r="C572" s="33"/>
      <c r="D572" s="34"/>
      <c r="E572" s="35"/>
      <c r="F572" s="35"/>
      <c r="G572" s="59"/>
      <c r="H572" s="34"/>
      <c r="I572" s="34"/>
      <c r="J572" s="34"/>
      <c r="K572" s="34"/>
      <c r="L572" s="59"/>
      <c r="M572" s="37" t="str">
        <f t="shared" si="257"/>
        <v/>
      </c>
      <c r="N572" s="37" t="str">
        <f t="shared" si="258"/>
        <v/>
      </c>
      <c r="O572" s="37" t="str">
        <f t="shared" si="259"/>
        <v/>
      </c>
      <c r="P572" s="69"/>
      <c r="Q572" s="70"/>
      <c r="R572" s="70"/>
      <c r="S572" s="37"/>
      <c r="T572" s="37"/>
      <c r="U572" s="37"/>
      <c r="V572" s="39">
        <f t="shared" si="260"/>
        <v>0</v>
      </c>
      <c r="W572" s="40" t="str">
        <f t="shared" si="261"/>
        <v>-</v>
      </c>
      <c r="X572" s="38" t="str">
        <f t="shared" si="267"/>
        <v>-</v>
      </c>
      <c r="Y572" s="41"/>
      <c r="Z572" s="26">
        <f t="shared" si="262"/>
        <v>0</v>
      </c>
      <c r="AA572" s="26" t="str">
        <f t="shared" si="263"/>
        <v>-</v>
      </c>
      <c r="AB572" s="26" t="str">
        <f t="shared" si="264"/>
        <v>-</v>
      </c>
      <c r="AC572" s="26" t="str">
        <f t="shared" si="265"/>
        <v>-</v>
      </c>
      <c r="AD572" s="27" t="str">
        <f t="shared" si="266"/>
        <v>-</v>
      </c>
      <c r="AE572" s="28" t="e">
        <f t="shared" si="268"/>
        <v>#VALUE!</v>
      </c>
      <c r="AF572" s="29" t="str">
        <f t="shared" si="269"/>
        <v>-</v>
      </c>
      <c r="AG572" s="29" t="str">
        <f t="shared" si="270"/>
        <v>-</v>
      </c>
      <c r="AH572" s="29" t="str">
        <f t="shared" si="271"/>
        <v>-</v>
      </c>
      <c r="AI572" s="29" t="str">
        <f t="shared" si="272"/>
        <v>-</v>
      </c>
      <c r="AJ572" s="29" t="str">
        <f t="shared" si="273"/>
        <v>-</v>
      </c>
      <c r="AK572" s="30" t="str">
        <f t="shared" si="274"/>
        <v>-</v>
      </c>
      <c r="AL572" s="31">
        <f t="shared" si="275"/>
        <v>8</v>
      </c>
      <c r="AM572" s="32">
        <f t="shared" si="276"/>
        <v>0</v>
      </c>
      <c r="AN572" s="29" t="str">
        <f t="shared" si="277"/>
        <v>-</v>
      </c>
      <c r="AO572" s="29" t="str">
        <f t="shared" si="278"/>
        <v>-</v>
      </c>
      <c r="AP572" s="29" t="str">
        <f t="shared" si="279"/>
        <v>-</v>
      </c>
      <c r="AQ572" s="29" t="str">
        <f t="shared" si="280"/>
        <v>-</v>
      </c>
      <c r="AR572" s="29" t="str">
        <f t="shared" si="281"/>
        <v>-</v>
      </c>
      <c r="AS572" s="29" t="str">
        <f t="shared" si="282"/>
        <v>-</v>
      </c>
      <c r="AT572" s="30" t="str">
        <f t="shared" si="283"/>
        <v>-</v>
      </c>
      <c r="AU572" s="31">
        <f t="shared" si="284"/>
        <v>8</v>
      </c>
    </row>
    <row r="573" spans="1:47">
      <c r="A573" s="42"/>
      <c r="B573" s="42"/>
      <c r="C573" s="42"/>
      <c r="D573" s="43"/>
      <c r="E573" s="44"/>
      <c r="F573" s="44"/>
      <c r="G573" s="59"/>
      <c r="H573" s="43"/>
      <c r="I573" s="43"/>
      <c r="J573" s="43"/>
      <c r="K573" s="43"/>
      <c r="L573" s="59"/>
      <c r="M573" s="45" t="str">
        <f t="shared" si="257"/>
        <v/>
      </c>
      <c r="N573" s="45" t="str">
        <f t="shared" si="258"/>
        <v/>
      </c>
      <c r="O573" s="45" t="str">
        <f t="shared" si="259"/>
        <v/>
      </c>
      <c r="P573" s="69"/>
      <c r="Q573" s="70"/>
      <c r="R573" s="70"/>
      <c r="S573" s="45"/>
      <c r="T573" s="45"/>
      <c r="U573" s="45"/>
      <c r="V573" s="46">
        <f t="shared" si="260"/>
        <v>0</v>
      </c>
      <c r="W573" s="47" t="str">
        <f t="shared" si="261"/>
        <v>-</v>
      </c>
      <c r="X573" s="38" t="str">
        <f t="shared" si="267"/>
        <v>-</v>
      </c>
      <c r="Y573" s="45"/>
      <c r="Z573" s="26">
        <f t="shared" si="262"/>
        <v>0</v>
      </c>
      <c r="AA573" s="26" t="str">
        <f t="shared" si="263"/>
        <v>-</v>
      </c>
      <c r="AB573" s="26" t="str">
        <f t="shared" si="264"/>
        <v>-</v>
      </c>
      <c r="AC573" s="26" t="str">
        <f t="shared" si="265"/>
        <v>-</v>
      </c>
      <c r="AD573" s="27" t="str">
        <f t="shared" si="266"/>
        <v>-</v>
      </c>
      <c r="AE573" s="28" t="e">
        <f t="shared" si="268"/>
        <v>#VALUE!</v>
      </c>
      <c r="AF573" s="29" t="str">
        <f t="shared" si="269"/>
        <v>-</v>
      </c>
      <c r="AG573" s="29" t="str">
        <f t="shared" si="270"/>
        <v>-</v>
      </c>
      <c r="AH573" s="29" t="str">
        <f t="shared" si="271"/>
        <v>-</v>
      </c>
      <c r="AI573" s="29" t="str">
        <f t="shared" si="272"/>
        <v>-</v>
      </c>
      <c r="AJ573" s="29" t="str">
        <f t="shared" si="273"/>
        <v>-</v>
      </c>
      <c r="AK573" s="30" t="str">
        <f t="shared" si="274"/>
        <v>-</v>
      </c>
      <c r="AL573" s="31">
        <f t="shared" si="275"/>
        <v>8</v>
      </c>
      <c r="AM573" s="32">
        <f t="shared" si="276"/>
        <v>0</v>
      </c>
      <c r="AN573" s="29" t="str">
        <f t="shared" si="277"/>
        <v>-</v>
      </c>
      <c r="AO573" s="29" t="str">
        <f t="shared" si="278"/>
        <v>-</v>
      </c>
      <c r="AP573" s="29" t="str">
        <f t="shared" si="279"/>
        <v>-</v>
      </c>
      <c r="AQ573" s="29" t="str">
        <f t="shared" si="280"/>
        <v>-</v>
      </c>
      <c r="AR573" s="29" t="str">
        <f t="shared" si="281"/>
        <v>-</v>
      </c>
      <c r="AS573" s="29" t="str">
        <f t="shared" si="282"/>
        <v>-</v>
      </c>
      <c r="AT573" s="30" t="str">
        <f t="shared" si="283"/>
        <v>-</v>
      </c>
      <c r="AU573" s="31">
        <f t="shared" si="284"/>
        <v>8</v>
      </c>
    </row>
    <row r="574" spans="1:47">
      <c r="A574" s="33"/>
      <c r="B574" s="33"/>
      <c r="C574" s="33"/>
      <c r="D574" s="34"/>
      <c r="E574" s="35"/>
      <c r="F574" s="35"/>
      <c r="G574" s="59"/>
      <c r="H574" s="34"/>
      <c r="I574" s="34"/>
      <c r="J574" s="34"/>
      <c r="K574" s="34"/>
      <c r="L574" s="59"/>
      <c r="M574" s="37" t="str">
        <f t="shared" si="257"/>
        <v/>
      </c>
      <c r="N574" s="37" t="str">
        <f t="shared" si="258"/>
        <v/>
      </c>
      <c r="O574" s="37" t="str">
        <f t="shared" si="259"/>
        <v/>
      </c>
      <c r="P574" s="69"/>
      <c r="Q574" s="70"/>
      <c r="R574" s="70"/>
      <c r="S574" s="37"/>
      <c r="T574" s="37"/>
      <c r="U574" s="37"/>
      <c r="V574" s="39">
        <f t="shared" si="260"/>
        <v>0</v>
      </c>
      <c r="W574" s="40" t="str">
        <f t="shared" si="261"/>
        <v>-</v>
      </c>
      <c r="X574" s="38" t="str">
        <f t="shared" si="267"/>
        <v>-</v>
      </c>
      <c r="Y574" s="41"/>
      <c r="Z574" s="26">
        <f t="shared" si="262"/>
        <v>0</v>
      </c>
      <c r="AA574" s="26" t="str">
        <f t="shared" si="263"/>
        <v>-</v>
      </c>
      <c r="AB574" s="26" t="str">
        <f t="shared" si="264"/>
        <v>-</v>
      </c>
      <c r="AC574" s="26" t="str">
        <f t="shared" si="265"/>
        <v>-</v>
      </c>
      <c r="AD574" s="27" t="str">
        <f t="shared" si="266"/>
        <v>-</v>
      </c>
      <c r="AE574" s="28" t="e">
        <f t="shared" si="268"/>
        <v>#VALUE!</v>
      </c>
      <c r="AF574" s="29" t="str">
        <f t="shared" si="269"/>
        <v>-</v>
      </c>
      <c r="AG574" s="29" t="str">
        <f t="shared" si="270"/>
        <v>-</v>
      </c>
      <c r="AH574" s="29" t="str">
        <f t="shared" si="271"/>
        <v>-</v>
      </c>
      <c r="AI574" s="29" t="str">
        <f t="shared" si="272"/>
        <v>-</v>
      </c>
      <c r="AJ574" s="29" t="str">
        <f t="shared" si="273"/>
        <v>-</v>
      </c>
      <c r="AK574" s="30" t="str">
        <f t="shared" si="274"/>
        <v>-</v>
      </c>
      <c r="AL574" s="31">
        <f t="shared" si="275"/>
        <v>8</v>
      </c>
      <c r="AM574" s="32">
        <f t="shared" si="276"/>
        <v>0</v>
      </c>
      <c r="AN574" s="29" t="str">
        <f t="shared" si="277"/>
        <v>-</v>
      </c>
      <c r="AO574" s="29" t="str">
        <f t="shared" si="278"/>
        <v>-</v>
      </c>
      <c r="AP574" s="29" t="str">
        <f t="shared" si="279"/>
        <v>-</v>
      </c>
      <c r="AQ574" s="29" t="str">
        <f t="shared" si="280"/>
        <v>-</v>
      </c>
      <c r="AR574" s="29" t="str">
        <f t="shared" si="281"/>
        <v>-</v>
      </c>
      <c r="AS574" s="29" t="str">
        <f t="shared" si="282"/>
        <v>-</v>
      </c>
      <c r="AT574" s="30" t="str">
        <f t="shared" si="283"/>
        <v>-</v>
      </c>
      <c r="AU574" s="31">
        <f t="shared" si="284"/>
        <v>8</v>
      </c>
    </row>
    <row r="575" spans="1:47">
      <c r="A575" s="42"/>
      <c r="B575" s="42"/>
      <c r="C575" s="42"/>
      <c r="D575" s="43"/>
      <c r="E575" s="44"/>
      <c r="F575" s="44"/>
      <c r="G575" s="59"/>
      <c r="H575" s="43"/>
      <c r="I575" s="43"/>
      <c r="J575" s="43"/>
      <c r="K575" s="43"/>
      <c r="L575" s="59"/>
      <c r="M575" s="45" t="str">
        <f t="shared" si="257"/>
        <v/>
      </c>
      <c r="N575" s="45" t="str">
        <f t="shared" si="258"/>
        <v/>
      </c>
      <c r="O575" s="45" t="str">
        <f t="shared" si="259"/>
        <v/>
      </c>
      <c r="P575" s="69"/>
      <c r="Q575" s="70"/>
      <c r="R575" s="70"/>
      <c r="S575" s="45"/>
      <c r="T575" s="45"/>
      <c r="U575" s="45"/>
      <c r="V575" s="46">
        <f t="shared" si="260"/>
        <v>0</v>
      </c>
      <c r="W575" s="47" t="str">
        <f t="shared" si="261"/>
        <v>-</v>
      </c>
      <c r="X575" s="38" t="str">
        <f t="shared" si="267"/>
        <v>-</v>
      </c>
      <c r="Y575" s="45"/>
      <c r="Z575" s="26">
        <f t="shared" si="262"/>
        <v>0</v>
      </c>
      <c r="AA575" s="26" t="str">
        <f t="shared" si="263"/>
        <v>-</v>
      </c>
      <c r="AB575" s="26" t="str">
        <f t="shared" si="264"/>
        <v>-</v>
      </c>
      <c r="AC575" s="26" t="str">
        <f t="shared" si="265"/>
        <v>-</v>
      </c>
      <c r="AD575" s="27" t="str">
        <f t="shared" si="266"/>
        <v>-</v>
      </c>
      <c r="AE575" s="28" t="e">
        <f t="shared" si="268"/>
        <v>#VALUE!</v>
      </c>
      <c r="AF575" s="29" t="str">
        <f t="shared" si="269"/>
        <v>-</v>
      </c>
      <c r="AG575" s="29" t="str">
        <f t="shared" si="270"/>
        <v>-</v>
      </c>
      <c r="AH575" s="29" t="str">
        <f t="shared" si="271"/>
        <v>-</v>
      </c>
      <c r="AI575" s="29" t="str">
        <f t="shared" si="272"/>
        <v>-</v>
      </c>
      <c r="AJ575" s="29" t="str">
        <f t="shared" si="273"/>
        <v>-</v>
      </c>
      <c r="AK575" s="30" t="str">
        <f t="shared" si="274"/>
        <v>-</v>
      </c>
      <c r="AL575" s="31">
        <f t="shared" si="275"/>
        <v>8</v>
      </c>
      <c r="AM575" s="32">
        <f t="shared" si="276"/>
        <v>0</v>
      </c>
      <c r="AN575" s="29" t="str">
        <f t="shared" si="277"/>
        <v>-</v>
      </c>
      <c r="AO575" s="29" t="str">
        <f t="shared" si="278"/>
        <v>-</v>
      </c>
      <c r="AP575" s="29" t="str">
        <f t="shared" si="279"/>
        <v>-</v>
      </c>
      <c r="AQ575" s="29" t="str">
        <f t="shared" si="280"/>
        <v>-</v>
      </c>
      <c r="AR575" s="29" t="str">
        <f t="shared" si="281"/>
        <v>-</v>
      </c>
      <c r="AS575" s="29" t="str">
        <f t="shared" si="282"/>
        <v>-</v>
      </c>
      <c r="AT575" s="30" t="str">
        <f t="shared" si="283"/>
        <v>-</v>
      </c>
      <c r="AU575" s="31">
        <f t="shared" si="284"/>
        <v>8</v>
      </c>
    </row>
    <row r="576" spans="1:47">
      <c r="A576" s="33"/>
      <c r="B576" s="33"/>
      <c r="C576" s="33"/>
      <c r="D576" s="34"/>
      <c r="E576" s="35"/>
      <c r="F576" s="35"/>
      <c r="G576" s="59"/>
      <c r="H576" s="34"/>
      <c r="I576" s="34"/>
      <c r="J576" s="34"/>
      <c r="K576" s="34"/>
      <c r="L576" s="59"/>
      <c r="M576" s="37" t="str">
        <f t="shared" si="257"/>
        <v/>
      </c>
      <c r="N576" s="37" t="str">
        <f t="shared" si="258"/>
        <v/>
      </c>
      <c r="O576" s="37" t="str">
        <f t="shared" si="259"/>
        <v/>
      </c>
      <c r="P576" s="69"/>
      <c r="Q576" s="70"/>
      <c r="R576" s="70"/>
      <c r="S576" s="37"/>
      <c r="T576" s="37"/>
      <c r="U576" s="37"/>
      <c r="V576" s="39">
        <f t="shared" si="260"/>
        <v>0</v>
      </c>
      <c r="W576" s="40" t="str">
        <f t="shared" si="261"/>
        <v>-</v>
      </c>
      <c r="X576" s="38" t="str">
        <f t="shared" si="267"/>
        <v>-</v>
      </c>
      <c r="Y576" s="41"/>
      <c r="Z576" s="26">
        <f t="shared" si="262"/>
        <v>0</v>
      </c>
      <c r="AA576" s="26" t="str">
        <f t="shared" si="263"/>
        <v>-</v>
      </c>
      <c r="AB576" s="26" t="str">
        <f t="shared" si="264"/>
        <v>-</v>
      </c>
      <c r="AC576" s="26" t="str">
        <f t="shared" si="265"/>
        <v>-</v>
      </c>
      <c r="AD576" s="27" t="str">
        <f t="shared" si="266"/>
        <v>-</v>
      </c>
      <c r="AE576" s="28" t="e">
        <f t="shared" si="268"/>
        <v>#VALUE!</v>
      </c>
      <c r="AF576" s="29" t="str">
        <f t="shared" si="269"/>
        <v>-</v>
      </c>
      <c r="AG576" s="29" t="str">
        <f t="shared" si="270"/>
        <v>-</v>
      </c>
      <c r="AH576" s="29" t="str">
        <f t="shared" si="271"/>
        <v>-</v>
      </c>
      <c r="AI576" s="29" t="str">
        <f t="shared" si="272"/>
        <v>-</v>
      </c>
      <c r="AJ576" s="29" t="str">
        <f t="shared" si="273"/>
        <v>-</v>
      </c>
      <c r="AK576" s="30" t="str">
        <f t="shared" si="274"/>
        <v>-</v>
      </c>
      <c r="AL576" s="31">
        <f t="shared" si="275"/>
        <v>8</v>
      </c>
      <c r="AM576" s="32">
        <f t="shared" si="276"/>
        <v>0</v>
      </c>
      <c r="AN576" s="29" t="str">
        <f t="shared" si="277"/>
        <v>-</v>
      </c>
      <c r="AO576" s="29" t="str">
        <f t="shared" si="278"/>
        <v>-</v>
      </c>
      <c r="AP576" s="29" t="str">
        <f t="shared" si="279"/>
        <v>-</v>
      </c>
      <c r="AQ576" s="29" t="str">
        <f t="shared" si="280"/>
        <v>-</v>
      </c>
      <c r="AR576" s="29" t="str">
        <f t="shared" si="281"/>
        <v>-</v>
      </c>
      <c r="AS576" s="29" t="str">
        <f t="shared" si="282"/>
        <v>-</v>
      </c>
      <c r="AT576" s="30" t="str">
        <f t="shared" si="283"/>
        <v>-</v>
      </c>
      <c r="AU576" s="31">
        <f t="shared" si="284"/>
        <v>8</v>
      </c>
    </row>
    <row r="577" spans="1:47">
      <c r="A577" s="42"/>
      <c r="B577" s="42"/>
      <c r="C577" s="42"/>
      <c r="D577" s="43"/>
      <c r="E577" s="44"/>
      <c r="F577" s="44"/>
      <c r="G577" s="59"/>
      <c r="H577" s="43"/>
      <c r="I577" s="43"/>
      <c r="J577" s="43"/>
      <c r="K577" s="43"/>
      <c r="L577" s="59"/>
      <c r="M577" s="45" t="str">
        <f t="shared" si="257"/>
        <v/>
      </c>
      <c r="N577" s="45" t="str">
        <f t="shared" si="258"/>
        <v/>
      </c>
      <c r="O577" s="45" t="str">
        <f t="shared" si="259"/>
        <v/>
      </c>
      <c r="P577" s="69"/>
      <c r="Q577" s="70"/>
      <c r="R577" s="70"/>
      <c r="S577" s="45"/>
      <c r="T577" s="45"/>
      <c r="U577" s="45"/>
      <c r="V577" s="46">
        <f t="shared" si="260"/>
        <v>0</v>
      </c>
      <c r="W577" s="47" t="str">
        <f t="shared" si="261"/>
        <v>-</v>
      </c>
      <c r="X577" s="38" t="str">
        <f t="shared" si="267"/>
        <v>-</v>
      </c>
      <c r="Y577" s="45"/>
      <c r="Z577" s="26">
        <f t="shared" si="262"/>
        <v>0</v>
      </c>
      <c r="AA577" s="26" t="str">
        <f t="shared" si="263"/>
        <v>-</v>
      </c>
      <c r="AB577" s="26" t="str">
        <f t="shared" si="264"/>
        <v>-</v>
      </c>
      <c r="AC577" s="26" t="str">
        <f t="shared" si="265"/>
        <v>-</v>
      </c>
      <c r="AD577" s="27" t="str">
        <f t="shared" si="266"/>
        <v>-</v>
      </c>
      <c r="AE577" s="28" t="e">
        <f t="shared" si="268"/>
        <v>#VALUE!</v>
      </c>
      <c r="AF577" s="29" t="str">
        <f t="shared" si="269"/>
        <v>-</v>
      </c>
      <c r="AG577" s="29" t="str">
        <f t="shared" si="270"/>
        <v>-</v>
      </c>
      <c r="AH577" s="29" t="str">
        <f t="shared" si="271"/>
        <v>-</v>
      </c>
      <c r="AI577" s="29" t="str">
        <f t="shared" si="272"/>
        <v>-</v>
      </c>
      <c r="AJ577" s="29" t="str">
        <f t="shared" si="273"/>
        <v>-</v>
      </c>
      <c r="AK577" s="30" t="str">
        <f t="shared" si="274"/>
        <v>-</v>
      </c>
      <c r="AL577" s="31">
        <f t="shared" si="275"/>
        <v>8</v>
      </c>
      <c r="AM577" s="32">
        <f t="shared" si="276"/>
        <v>0</v>
      </c>
      <c r="AN577" s="29" t="str">
        <f t="shared" si="277"/>
        <v>-</v>
      </c>
      <c r="AO577" s="29" t="str">
        <f t="shared" si="278"/>
        <v>-</v>
      </c>
      <c r="AP577" s="29" t="str">
        <f t="shared" si="279"/>
        <v>-</v>
      </c>
      <c r="AQ577" s="29" t="str">
        <f t="shared" si="280"/>
        <v>-</v>
      </c>
      <c r="AR577" s="29" t="str">
        <f t="shared" si="281"/>
        <v>-</v>
      </c>
      <c r="AS577" s="29" t="str">
        <f t="shared" si="282"/>
        <v>-</v>
      </c>
      <c r="AT577" s="30" t="str">
        <f t="shared" si="283"/>
        <v>-</v>
      </c>
      <c r="AU577" s="31">
        <f t="shared" si="284"/>
        <v>8</v>
      </c>
    </row>
    <row r="578" spans="1:47">
      <c r="A578" s="33"/>
      <c r="B578" s="33"/>
      <c r="C578" s="33"/>
      <c r="D578" s="34"/>
      <c r="E578" s="35"/>
      <c r="F578" s="35"/>
      <c r="G578" s="59"/>
      <c r="H578" s="34"/>
      <c r="I578" s="34"/>
      <c r="J578" s="34"/>
      <c r="K578" s="34"/>
      <c r="L578" s="59"/>
      <c r="M578" s="37" t="str">
        <f t="shared" si="257"/>
        <v/>
      </c>
      <c r="N578" s="37" t="str">
        <f t="shared" si="258"/>
        <v/>
      </c>
      <c r="O578" s="37" t="str">
        <f t="shared" si="259"/>
        <v/>
      </c>
      <c r="P578" s="69"/>
      <c r="Q578" s="70"/>
      <c r="R578" s="70"/>
      <c r="S578" s="37"/>
      <c r="T578" s="37"/>
      <c r="U578" s="37"/>
      <c r="V578" s="39">
        <f t="shared" si="260"/>
        <v>0</v>
      </c>
      <c r="W578" s="40" t="str">
        <f t="shared" si="261"/>
        <v>-</v>
      </c>
      <c r="X578" s="38" t="str">
        <f t="shared" si="267"/>
        <v>-</v>
      </c>
      <c r="Y578" s="41"/>
      <c r="Z578" s="26">
        <f t="shared" si="262"/>
        <v>0</v>
      </c>
      <c r="AA578" s="26" t="str">
        <f t="shared" si="263"/>
        <v>-</v>
      </c>
      <c r="AB578" s="26" t="str">
        <f t="shared" si="264"/>
        <v>-</v>
      </c>
      <c r="AC578" s="26" t="str">
        <f t="shared" si="265"/>
        <v>-</v>
      </c>
      <c r="AD578" s="27" t="str">
        <f t="shared" si="266"/>
        <v>-</v>
      </c>
      <c r="AE578" s="28" t="e">
        <f t="shared" si="268"/>
        <v>#VALUE!</v>
      </c>
      <c r="AF578" s="29" t="str">
        <f t="shared" si="269"/>
        <v>-</v>
      </c>
      <c r="AG578" s="29" t="str">
        <f t="shared" si="270"/>
        <v>-</v>
      </c>
      <c r="AH578" s="29" t="str">
        <f t="shared" si="271"/>
        <v>-</v>
      </c>
      <c r="AI578" s="29" t="str">
        <f t="shared" si="272"/>
        <v>-</v>
      </c>
      <c r="AJ578" s="29" t="str">
        <f t="shared" si="273"/>
        <v>-</v>
      </c>
      <c r="AK578" s="30" t="str">
        <f t="shared" si="274"/>
        <v>-</v>
      </c>
      <c r="AL578" s="31">
        <f t="shared" si="275"/>
        <v>8</v>
      </c>
      <c r="AM578" s="32">
        <f t="shared" si="276"/>
        <v>0</v>
      </c>
      <c r="AN578" s="29" t="str">
        <f t="shared" si="277"/>
        <v>-</v>
      </c>
      <c r="AO578" s="29" t="str">
        <f t="shared" si="278"/>
        <v>-</v>
      </c>
      <c r="AP578" s="29" t="str">
        <f t="shared" si="279"/>
        <v>-</v>
      </c>
      <c r="AQ578" s="29" t="str">
        <f t="shared" si="280"/>
        <v>-</v>
      </c>
      <c r="AR578" s="29" t="str">
        <f t="shared" si="281"/>
        <v>-</v>
      </c>
      <c r="AS578" s="29" t="str">
        <f t="shared" si="282"/>
        <v>-</v>
      </c>
      <c r="AT578" s="30" t="str">
        <f t="shared" si="283"/>
        <v>-</v>
      </c>
      <c r="AU578" s="31">
        <f t="shared" si="284"/>
        <v>8</v>
      </c>
    </row>
    <row r="579" spans="1:47">
      <c r="A579" s="42"/>
      <c r="B579" s="42"/>
      <c r="C579" s="42"/>
      <c r="D579" s="43"/>
      <c r="E579" s="44"/>
      <c r="F579" s="44"/>
      <c r="G579" s="59"/>
      <c r="H579" s="43"/>
      <c r="I579" s="43"/>
      <c r="J579" s="43"/>
      <c r="K579" s="43"/>
      <c r="L579" s="59"/>
      <c r="M579" s="45" t="str">
        <f t="shared" si="257"/>
        <v/>
      </c>
      <c r="N579" s="45" t="str">
        <f t="shared" si="258"/>
        <v/>
      </c>
      <c r="O579" s="45" t="str">
        <f t="shared" si="259"/>
        <v/>
      </c>
      <c r="P579" s="69"/>
      <c r="Q579" s="70"/>
      <c r="R579" s="70"/>
      <c r="S579" s="45"/>
      <c r="T579" s="45"/>
      <c r="U579" s="45"/>
      <c r="V579" s="46">
        <f t="shared" si="260"/>
        <v>0</v>
      </c>
      <c r="W579" s="47" t="str">
        <f t="shared" si="261"/>
        <v>-</v>
      </c>
      <c r="X579" s="38" t="str">
        <f t="shared" si="267"/>
        <v>-</v>
      </c>
      <c r="Y579" s="45"/>
      <c r="Z579" s="26">
        <f t="shared" si="262"/>
        <v>0</v>
      </c>
      <c r="AA579" s="26" t="str">
        <f t="shared" si="263"/>
        <v>-</v>
      </c>
      <c r="AB579" s="26" t="str">
        <f t="shared" si="264"/>
        <v>-</v>
      </c>
      <c r="AC579" s="26" t="str">
        <f t="shared" si="265"/>
        <v>-</v>
      </c>
      <c r="AD579" s="27" t="str">
        <f t="shared" si="266"/>
        <v>-</v>
      </c>
      <c r="AE579" s="28" t="e">
        <f t="shared" si="268"/>
        <v>#VALUE!</v>
      </c>
      <c r="AF579" s="29" t="str">
        <f t="shared" si="269"/>
        <v>-</v>
      </c>
      <c r="AG579" s="29" t="str">
        <f t="shared" si="270"/>
        <v>-</v>
      </c>
      <c r="AH579" s="29" t="str">
        <f t="shared" si="271"/>
        <v>-</v>
      </c>
      <c r="AI579" s="29" t="str">
        <f t="shared" si="272"/>
        <v>-</v>
      </c>
      <c r="AJ579" s="29" t="str">
        <f t="shared" si="273"/>
        <v>-</v>
      </c>
      <c r="AK579" s="30" t="str">
        <f t="shared" si="274"/>
        <v>-</v>
      </c>
      <c r="AL579" s="31">
        <f t="shared" si="275"/>
        <v>8</v>
      </c>
      <c r="AM579" s="32">
        <f t="shared" si="276"/>
        <v>0</v>
      </c>
      <c r="AN579" s="29" t="str">
        <f t="shared" si="277"/>
        <v>-</v>
      </c>
      <c r="AO579" s="29" t="str">
        <f t="shared" si="278"/>
        <v>-</v>
      </c>
      <c r="AP579" s="29" t="str">
        <f t="shared" si="279"/>
        <v>-</v>
      </c>
      <c r="AQ579" s="29" t="str">
        <f t="shared" si="280"/>
        <v>-</v>
      </c>
      <c r="AR579" s="29" t="str">
        <f t="shared" si="281"/>
        <v>-</v>
      </c>
      <c r="AS579" s="29" t="str">
        <f t="shared" si="282"/>
        <v>-</v>
      </c>
      <c r="AT579" s="30" t="str">
        <f t="shared" si="283"/>
        <v>-</v>
      </c>
      <c r="AU579" s="31">
        <f t="shared" si="284"/>
        <v>8</v>
      </c>
    </row>
    <row r="580" spans="1:47">
      <c r="A580" s="33"/>
      <c r="B580" s="33"/>
      <c r="C580" s="33"/>
      <c r="D580" s="34"/>
      <c r="E580" s="35"/>
      <c r="F580" s="35"/>
      <c r="G580" s="59"/>
      <c r="H580" s="34"/>
      <c r="I580" s="34"/>
      <c r="J580" s="34"/>
      <c r="K580" s="34"/>
      <c r="L580" s="59"/>
      <c r="M580" s="37" t="str">
        <f t="shared" si="257"/>
        <v/>
      </c>
      <c r="N580" s="37" t="str">
        <f t="shared" si="258"/>
        <v/>
      </c>
      <c r="O580" s="37" t="str">
        <f t="shared" si="259"/>
        <v/>
      </c>
      <c r="P580" s="69"/>
      <c r="Q580" s="70"/>
      <c r="R580" s="70"/>
      <c r="S580" s="37"/>
      <c r="T580" s="37"/>
      <c r="U580" s="37"/>
      <c r="V580" s="39">
        <f t="shared" si="260"/>
        <v>0</v>
      </c>
      <c r="W580" s="40" t="str">
        <f t="shared" si="261"/>
        <v>-</v>
      </c>
      <c r="X580" s="38" t="str">
        <f t="shared" si="267"/>
        <v>-</v>
      </c>
      <c r="Y580" s="41"/>
      <c r="Z580" s="26">
        <f t="shared" si="262"/>
        <v>0</v>
      </c>
      <c r="AA580" s="26" t="str">
        <f t="shared" si="263"/>
        <v>-</v>
      </c>
      <c r="AB580" s="26" t="str">
        <f t="shared" si="264"/>
        <v>-</v>
      </c>
      <c r="AC580" s="26" t="str">
        <f t="shared" si="265"/>
        <v>-</v>
      </c>
      <c r="AD580" s="27" t="str">
        <f t="shared" si="266"/>
        <v>-</v>
      </c>
      <c r="AE580" s="28" t="e">
        <f t="shared" si="268"/>
        <v>#VALUE!</v>
      </c>
      <c r="AF580" s="29" t="str">
        <f t="shared" si="269"/>
        <v>-</v>
      </c>
      <c r="AG580" s="29" t="str">
        <f t="shared" si="270"/>
        <v>-</v>
      </c>
      <c r="AH580" s="29" t="str">
        <f t="shared" si="271"/>
        <v>-</v>
      </c>
      <c r="AI580" s="29" t="str">
        <f t="shared" si="272"/>
        <v>-</v>
      </c>
      <c r="AJ580" s="29" t="str">
        <f t="shared" si="273"/>
        <v>-</v>
      </c>
      <c r="AK580" s="30" t="str">
        <f t="shared" si="274"/>
        <v>-</v>
      </c>
      <c r="AL580" s="31">
        <f t="shared" si="275"/>
        <v>8</v>
      </c>
      <c r="AM580" s="32">
        <f t="shared" si="276"/>
        <v>0</v>
      </c>
      <c r="AN580" s="29" t="str">
        <f t="shared" si="277"/>
        <v>-</v>
      </c>
      <c r="AO580" s="29" t="str">
        <f t="shared" si="278"/>
        <v>-</v>
      </c>
      <c r="AP580" s="29" t="str">
        <f t="shared" si="279"/>
        <v>-</v>
      </c>
      <c r="AQ580" s="29" t="str">
        <f t="shared" si="280"/>
        <v>-</v>
      </c>
      <c r="AR580" s="29" t="str">
        <f t="shared" si="281"/>
        <v>-</v>
      </c>
      <c r="AS580" s="29" t="str">
        <f t="shared" si="282"/>
        <v>-</v>
      </c>
      <c r="AT580" s="30" t="str">
        <f t="shared" si="283"/>
        <v>-</v>
      </c>
      <c r="AU580" s="31">
        <f t="shared" si="284"/>
        <v>8</v>
      </c>
    </row>
    <row r="581" spans="1:47">
      <c r="A581" s="42"/>
      <c r="B581" s="42"/>
      <c r="C581" s="42"/>
      <c r="D581" s="43"/>
      <c r="E581" s="44"/>
      <c r="F581" s="44"/>
      <c r="G581" s="59"/>
      <c r="H581" s="43"/>
      <c r="I581" s="43"/>
      <c r="J581" s="43"/>
      <c r="K581" s="43"/>
      <c r="L581" s="59"/>
      <c r="M581" s="45" t="str">
        <f t="shared" si="257"/>
        <v/>
      </c>
      <c r="N581" s="45" t="str">
        <f t="shared" si="258"/>
        <v/>
      </c>
      <c r="O581" s="45" t="str">
        <f t="shared" si="259"/>
        <v/>
      </c>
      <c r="P581" s="69"/>
      <c r="Q581" s="70"/>
      <c r="R581" s="70"/>
      <c r="S581" s="45"/>
      <c r="T581" s="45"/>
      <c r="U581" s="45"/>
      <c r="V581" s="46">
        <f t="shared" si="260"/>
        <v>0</v>
      </c>
      <c r="W581" s="47" t="str">
        <f t="shared" si="261"/>
        <v>-</v>
      </c>
      <c r="X581" s="38" t="str">
        <f t="shared" si="267"/>
        <v>-</v>
      </c>
      <c r="Y581" s="45"/>
      <c r="Z581" s="26">
        <f t="shared" si="262"/>
        <v>0</v>
      </c>
      <c r="AA581" s="26" t="str">
        <f t="shared" si="263"/>
        <v>-</v>
      </c>
      <c r="AB581" s="26" t="str">
        <f t="shared" si="264"/>
        <v>-</v>
      </c>
      <c r="AC581" s="26" t="str">
        <f t="shared" si="265"/>
        <v>-</v>
      </c>
      <c r="AD581" s="27" t="str">
        <f t="shared" si="266"/>
        <v>-</v>
      </c>
      <c r="AE581" s="28" t="e">
        <f t="shared" si="268"/>
        <v>#VALUE!</v>
      </c>
      <c r="AF581" s="29" t="str">
        <f t="shared" si="269"/>
        <v>-</v>
      </c>
      <c r="AG581" s="29" t="str">
        <f t="shared" si="270"/>
        <v>-</v>
      </c>
      <c r="AH581" s="29" t="str">
        <f t="shared" si="271"/>
        <v>-</v>
      </c>
      <c r="AI581" s="29" t="str">
        <f t="shared" si="272"/>
        <v>-</v>
      </c>
      <c r="AJ581" s="29" t="str">
        <f t="shared" si="273"/>
        <v>-</v>
      </c>
      <c r="AK581" s="30" t="str">
        <f t="shared" si="274"/>
        <v>-</v>
      </c>
      <c r="AL581" s="31">
        <f t="shared" si="275"/>
        <v>8</v>
      </c>
      <c r="AM581" s="32">
        <f t="shared" si="276"/>
        <v>0</v>
      </c>
      <c r="AN581" s="29" t="str">
        <f t="shared" si="277"/>
        <v>-</v>
      </c>
      <c r="AO581" s="29" t="str">
        <f t="shared" si="278"/>
        <v>-</v>
      </c>
      <c r="AP581" s="29" t="str">
        <f t="shared" si="279"/>
        <v>-</v>
      </c>
      <c r="AQ581" s="29" t="str">
        <f t="shared" si="280"/>
        <v>-</v>
      </c>
      <c r="AR581" s="29" t="str">
        <f t="shared" si="281"/>
        <v>-</v>
      </c>
      <c r="AS581" s="29" t="str">
        <f t="shared" si="282"/>
        <v>-</v>
      </c>
      <c r="AT581" s="30" t="str">
        <f t="shared" si="283"/>
        <v>-</v>
      </c>
      <c r="AU581" s="31">
        <f t="shared" si="284"/>
        <v>8</v>
      </c>
    </row>
    <row r="582" spans="1:47">
      <c r="A582" s="33"/>
      <c r="B582" s="33"/>
      <c r="C582" s="33"/>
      <c r="D582" s="34"/>
      <c r="E582" s="35"/>
      <c r="F582" s="35"/>
      <c r="G582" s="59"/>
      <c r="H582" s="34"/>
      <c r="I582" s="34"/>
      <c r="J582" s="34"/>
      <c r="K582" s="34"/>
      <c r="L582" s="59"/>
      <c r="M582" s="37" t="str">
        <f t="shared" ref="M582:M600" si="285">IF(L582="Beginner","V","")</f>
        <v/>
      </c>
      <c r="N582" s="37" t="str">
        <f t="shared" ref="N582:N600" si="286">IF(L582="Intermediate","V","")</f>
        <v/>
      </c>
      <c r="O582" s="37" t="str">
        <f t="shared" ref="O582:O600" si="287">IF(L582="Advanced","V","")</f>
        <v/>
      </c>
      <c r="P582" s="69"/>
      <c r="Q582" s="70"/>
      <c r="R582" s="70"/>
      <c r="S582" s="37"/>
      <c r="T582" s="37"/>
      <c r="U582" s="37"/>
      <c r="V582" s="39">
        <f t="shared" ref="V582:V601" si="288">AM582*30.48*0.85</f>
        <v>0</v>
      </c>
      <c r="W582" s="40" t="str">
        <f t="shared" ref="W582:W601" si="289">IF(AK582=289,"BLK",
IF(AK582=329,"YEL",
IF(AK582=365,"SIL",
IF(AK582&lt;289,K582,
"-"))))</f>
        <v>-</v>
      </c>
      <c r="X582" s="38" t="str">
        <f t="shared" si="267"/>
        <v>-</v>
      </c>
      <c r="Y582" s="41"/>
      <c r="Z582" s="26">
        <f t="shared" ref="Z582:Z601" si="290">IF(H582&lt;=66,IF(AND(H582&gt;=22,H582&lt;=29),1,
IF(AND(H582&gt;=30,H582&lt;=38),2,
IF(AND(H582&gt;=39,H582&lt;=47),3,
IF(AND(H582&gt;=48,H582&lt;=56),4,
IF(AND(H582&gt;=57,H582&lt;=66),5,))))),"-")</f>
        <v>0</v>
      </c>
      <c r="AA582" s="26" t="str">
        <f t="shared" ref="AA582:AA601" si="291">IF(AND(H582&gt;=67,H582&lt;=147),
IF(AND(H582&gt;=67,H582&lt;=78),6,
IF(AND(H582&gt;=79,H582&lt;=91),7,
IF(AND(H582&gt;=92,H582&lt;=107),8,
IF(AND(H582&gt;=108,H582&lt;=125),9,
IF(AND(H582&gt;=126,H582&lt;=147),10,))))),"-")</f>
        <v>-</v>
      </c>
      <c r="AB582" s="26" t="str">
        <f t="shared" ref="AB582:AB601" si="292">IF(H582&gt;=148,
IF(AND(H582&gt;=148,H582&lt;=174),11,
IF(AND(H582&gt;=175,H582&lt;=209),12,
IF(H582&gt;=210,13,0))),"-")</f>
        <v>-</v>
      </c>
      <c r="AC582" s="26" t="str">
        <f t="shared" ref="AC582:AC601" si="293">IF(SUM(Z582:AB582)=0,"-",SUM(Z582:AB582))</f>
        <v>-</v>
      </c>
      <c r="AD582" s="27" t="str">
        <f t="shared" ref="AD582:AD601" si="294">IF(AND(AM582&lt;=4.85,H582&gt;=92),8,
IF(AND(AM582&gt;=4.86,AM582&lt;=5.1),9,
IF(AND(AM582&gt;=5.11,AM582&lt;=5.42),10,
IF(AND(AM582&gt;=5.5,AM582&lt;=5.85),11,
IF(AND(AM582&gt;=5.86,AM582&lt;=6.4),12,
IF(AM582&gt;=6.41,13,AC582))))))</f>
        <v>-</v>
      </c>
      <c r="AE582" s="28" t="e">
        <f t="shared" si="268"/>
        <v>#VALUE!</v>
      </c>
      <c r="AF582" s="29" t="str">
        <f t="shared" si="269"/>
        <v>-</v>
      </c>
      <c r="AG582" s="29" t="str">
        <f t="shared" si="270"/>
        <v>-</v>
      </c>
      <c r="AH582" s="29" t="str">
        <f t="shared" si="271"/>
        <v>-</v>
      </c>
      <c r="AI582" s="29" t="str">
        <f t="shared" si="272"/>
        <v>-</v>
      </c>
      <c r="AJ582" s="29" t="str">
        <f t="shared" si="273"/>
        <v>-</v>
      </c>
      <c r="AK582" s="30" t="str">
        <f t="shared" si="274"/>
        <v>-</v>
      </c>
      <c r="AL582" s="31">
        <f t="shared" si="275"/>
        <v>8</v>
      </c>
      <c r="AM582" s="32">
        <f t="shared" si="276"/>
        <v>0</v>
      </c>
      <c r="AN582" s="29" t="str">
        <f t="shared" si="277"/>
        <v>-</v>
      </c>
      <c r="AO582" s="29" t="str">
        <f t="shared" si="278"/>
        <v>-</v>
      </c>
      <c r="AP582" s="29" t="str">
        <f t="shared" si="279"/>
        <v>-</v>
      </c>
      <c r="AQ582" s="29" t="str">
        <f t="shared" si="280"/>
        <v>-</v>
      </c>
      <c r="AR582" s="29" t="str">
        <f t="shared" si="281"/>
        <v>-</v>
      </c>
      <c r="AS582" s="29" t="str">
        <f t="shared" si="282"/>
        <v>-</v>
      </c>
      <c r="AT582" s="30" t="str">
        <f t="shared" si="283"/>
        <v>-</v>
      </c>
      <c r="AU582" s="31">
        <f t="shared" si="284"/>
        <v>8</v>
      </c>
    </row>
    <row r="583" spans="1:47">
      <c r="A583" s="42"/>
      <c r="B583" s="42"/>
      <c r="C583" s="42"/>
      <c r="D583" s="43"/>
      <c r="E583" s="44"/>
      <c r="F583" s="44"/>
      <c r="G583" s="59"/>
      <c r="H583" s="43"/>
      <c r="I583" s="43"/>
      <c r="J583" s="43"/>
      <c r="K583" s="43"/>
      <c r="L583" s="59"/>
      <c r="M583" s="45" t="str">
        <f t="shared" si="285"/>
        <v/>
      </c>
      <c r="N583" s="45" t="str">
        <f t="shared" si="286"/>
        <v/>
      </c>
      <c r="O583" s="45" t="str">
        <f t="shared" si="287"/>
        <v/>
      </c>
      <c r="P583" s="69"/>
      <c r="Q583" s="70"/>
      <c r="R583" s="70"/>
      <c r="S583" s="45"/>
      <c r="T583" s="45"/>
      <c r="U583" s="45"/>
      <c r="V583" s="46">
        <f t="shared" si="288"/>
        <v>0</v>
      </c>
      <c r="W583" s="47" t="str">
        <f t="shared" si="289"/>
        <v>-</v>
      </c>
      <c r="X583" s="38" t="str">
        <f t="shared" ref="X583:X601" si="295">IF(AK583=289,"Pink",
IF(AK583=329,"Red",
IF(AK583=365,"Black",
IF(AK583&lt;289,L583,
"-"))))</f>
        <v>-</v>
      </c>
      <c r="Y583" s="45"/>
      <c r="Z583" s="26">
        <f t="shared" si="290"/>
        <v>0</v>
      </c>
      <c r="AA583" s="26" t="str">
        <f t="shared" si="291"/>
        <v>-</v>
      </c>
      <c r="AB583" s="26" t="str">
        <f t="shared" si="292"/>
        <v>-</v>
      </c>
      <c r="AC583" s="26" t="str">
        <f t="shared" si="293"/>
        <v>-</v>
      </c>
      <c r="AD583" s="27" t="str">
        <f t="shared" si="294"/>
        <v>-</v>
      </c>
      <c r="AE583" s="28" t="e">
        <f t="shared" ref="AE583:AE601" si="296">MIN($AC583:$AD583)+IF($D583=0,"#",IF(OR($D583&gt;=50,$D583&lt;=9),-1,0))+IF($M583="V",0,IF($N583="V",1,IF($O583="V",2,"-")))</f>
        <v>#VALUE!</v>
      </c>
      <c r="AF583" s="29" t="str">
        <f t="shared" ref="AF583:AF601" si="297">IF(OR(K583=5,K583=6,K583=7,K583=8),289,"-")</f>
        <v>-</v>
      </c>
      <c r="AG583" s="29" t="str">
        <f t="shared" ref="AG583:AG601" si="298">IF(OR(K583=9,K583=10,K583=11,K583=12),329,"-")</f>
        <v>-</v>
      </c>
      <c r="AH583" s="29" t="str">
        <f t="shared" ref="AH583:AH601" si="299">IF(OR(K583=13,K583=14,K583=15),365,"-")</f>
        <v>-</v>
      </c>
      <c r="AI583" s="29" t="str">
        <f t="shared" ref="AI583:AI601" si="300">IF(OR(K583=1,K583=2,K583=3,K583=4),IF(K583=1,231,
IF(K583=2,241,
IF(K583=3,251,
IF(K583=4,261,"-")))),"-")</f>
        <v>-</v>
      </c>
      <c r="AJ583" s="29" t="str">
        <f t="shared" ref="AJ583:AJ601" si="301">IF(OR(K583=1.1,K583=1.2,K583=1.3),IF(K583=1.1,201,
IF(K583=1.2,221,
IF(K583=1.3,221,"-"))),"-")</f>
        <v>-</v>
      </c>
      <c r="AK583" s="30" t="str">
        <f t="shared" ref="AK583:AK601" si="302">IF(SUM(AF583:AJ583)=0,"-",SUM(AF583:AJ583))</f>
        <v>-</v>
      </c>
      <c r="AL583" s="31">
        <f t="shared" ref="AL583:AL601" si="303">IF(AK583&lt;230,1,
IF(AND(AK583&gt;=231,AK583&lt;=250),2,
IF(AND(AK583&gt;=251,AK583&lt;=270),3,
IF(AND(AK583&gt;=271,AK583&lt;=290),4,
IF(AND(AK583&gt;=291,AK583&lt;=310),5,
IF(AND(AK583&gt;=311,AK583&lt;=330),6,
IF(AND(AK583&gt;=331,AK583&lt;=350),7,
IF(AK583&gt;=351,8,0))))))))</f>
        <v>8</v>
      </c>
      <c r="AM583" s="32">
        <f t="shared" ref="AM583:AM601" si="304">I583+J583/12</f>
        <v>0</v>
      </c>
      <c r="AN583" s="29" t="str">
        <f t="shared" ref="AN583:AN601" si="305">IF(OR($K583=4,$K583=5,$K583=6),288,"-")</f>
        <v>-</v>
      </c>
      <c r="AO583" s="29" t="str">
        <f t="shared" ref="AO583:AO601" si="306">IF(OR($K583=7,$K583=8,$K583=9),318,"-")</f>
        <v>-</v>
      </c>
      <c r="AP583" s="29" t="str">
        <f t="shared" ref="AP583:AP601" si="307">IF(OR($K583=10,$K583=11,$K583=12),348,"-")</f>
        <v>-</v>
      </c>
      <c r="AQ583" s="29" t="str">
        <f t="shared" ref="AQ583:AQ601" si="308">IF(OR($K583=13,$K583&gt;13),368,"-")</f>
        <v>-</v>
      </c>
      <c r="AR583" s="29" t="str">
        <f t="shared" ref="AR583:AR601" si="309">IF(OR($K583=1,$K583=2,$K583=3),IF($K583=1,235,
IF($K583=2,245,
IF($K583=3,255,"-"))),"-")</f>
        <v>-</v>
      </c>
      <c r="AS583" s="29" t="str">
        <f t="shared" ref="AS583:AS601" si="310">IF(OR($K583=1.1,$K583=1.2,$K583=1.3),IF($K583=1.1,205,
IF($K583=1.2,215,
IF($K583=1.3,225,"-"))),"-")</f>
        <v>-</v>
      </c>
      <c r="AT583" s="30" t="str">
        <f t="shared" ref="AT583:AT601" si="311">IF(SUM(AN583:AS583)=0,"-",SUM(AN583:AS583))</f>
        <v>-</v>
      </c>
      <c r="AU583" s="31">
        <f t="shared" ref="AU583:AU601" si="312">IF(AT583&lt;230,1,
IF(AND(AT583&gt;=231,AT583&lt;=250),2,
IF(AND(AT583&gt;=251,AT583&lt;=270),3,
IF(AND(AT583&gt;=271,AT583&lt;=290),4,
IF(AND(AT583&gt;=291,AT583&lt;=310),5,
IF(AND(AT583&gt;=311,AT583&lt;=330),6,
IF(AND(AT583&gt;=331,AT583&lt;=350),7,
IF(AT583&gt;=351,8,0))))))))</f>
        <v>8</v>
      </c>
    </row>
    <row r="584" spans="1:47">
      <c r="A584" s="33"/>
      <c r="B584" s="33"/>
      <c r="C584" s="33"/>
      <c r="D584" s="34"/>
      <c r="E584" s="35"/>
      <c r="F584" s="35"/>
      <c r="G584" s="59"/>
      <c r="H584" s="34"/>
      <c r="I584" s="34"/>
      <c r="J584" s="34"/>
      <c r="K584" s="34"/>
      <c r="L584" s="59"/>
      <c r="M584" s="37" t="str">
        <f t="shared" si="285"/>
        <v/>
      </c>
      <c r="N584" s="37" t="str">
        <f t="shared" si="286"/>
        <v/>
      </c>
      <c r="O584" s="37" t="str">
        <f t="shared" si="287"/>
        <v/>
      </c>
      <c r="P584" s="69"/>
      <c r="Q584" s="70"/>
      <c r="R584" s="70"/>
      <c r="S584" s="37"/>
      <c r="T584" s="37"/>
      <c r="U584" s="37"/>
      <c r="V584" s="39">
        <f t="shared" si="288"/>
        <v>0</v>
      </c>
      <c r="W584" s="40" t="str">
        <f t="shared" si="289"/>
        <v>-</v>
      </c>
      <c r="X584" s="38" t="str">
        <f t="shared" si="295"/>
        <v>-</v>
      </c>
      <c r="Y584" s="41"/>
      <c r="Z584" s="26">
        <f t="shared" si="290"/>
        <v>0</v>
      </c>
      <c r="AA584" s="26" t="str">
        <f t="shared" si="291"/>
        <v>-</v>
      </c>
      <c r="AB584" s="26" t="str">
        <f t="shared" si="292"/>
        <v>-</v>
      </c>
      <c r="AC584" s="26" t="str">
        <f t="shared" si="293"/>
        <v>-</v>
      </c>
      <c r="AD584" s="27" t="str">
        <f t="shared" si="294"/>
        <v>-</v>
      </c>
      <c r="AE584" s="28" t="e">
        <f t="shared" si="296"/>
        <v>#VALUE!</v>
      </c>
      <c r="AF584" s="29" t="str">
        <f t="shared" si="297"/>
        <v>-</v>
      </c>
      <c r="AG584" s="29" t="str">
        <f t="shared" si="298"/>
        <v>-</v>
      </c>
      <c r="AH584" s="29" t="str">
        <f t="shared" si="299"/>
        <v>-</v>
      </c>
      <c r="AI584" s="29" t="str">
        <f t="shared" si="300"/>
        <v>-</v>
      </c>
      <c r="AJ584" s="29" t="str">
        <f t="shared" si="301"/>
        <v>-</v>
      </c>
      <c r="AK584" s="30" t="str">
        <f t="shared" si="302"/>
        <v>-</v>
      </c>
      <c r="AL584" s="31">
        <f t="shared" si="303"/>
        <v>8</v>
      </c>
      <c r="AM584" s="32">
        <f t="shared" si="304"/>
        <v>0</v>
      </c>
      <c r="AN584" s="29" t="str">
        <f t="shared" si="305"/>
        <v>-</v>
      </c>
      <c r="AO584" s="29" t="str">
        <f t="shared" si="306"/>
        <v>-</v>
      </c>
      <c r="AP584" s="29" t="str">
        <f t="shared" si="307"/>
        <v>-</v>
      </c>
      <c r="AQ584" s="29" t="str">
        <f t="shared" si="308"/>
        <v>-</v>
      </c>
      <c r="AR584" s="29" t="str">
        <f t="shared" si="309"/>
        <v>-</v>
      </c>
      <c r="AS584" s="29" t="str">
        <f t="shared" si="310"/>
        <v>-</v>
      </c>
      <c r="AT584" s="30" t="str">
        <f t="shared" si="311"/>
        <v>-</v>
      </c>
      <c r="AU584" s="31">
        <f t="shared" si="312"/>
        <v>8</v>
      </c>
    </row>
    <row r="585" spans="1:47">
      <c r="A585" s="42"/>
      <c r="B585" s="42"/>
      <c r="C585" s="42"/>
      <c r="D585" s="43"/>
      <c r="E585" s="44"/>
      <c r="F585" s="44"/>
      <c r="G585" s="59"/>
      <c r="H585" s="43"/>
      <c r="I585" s="43"/>
      <c r="J585" s="43"/>
      <c r="K585" s="43"/>
      <c r="L585" s="59"/>
      <c r="M585" s="45" t="str">
        <f t="shared" si="285"/>
        <v/>
      </c>
      <c r="N585" s="45" t="str">
        <f t="shared" si="286"/>
        <v/>
      </c>
      <c r="O585" s="45" t="str">
        <f t="shared" si="287"/>
        <v/>
      </c>
      <c r="P585" s="69"/>
      <c r="Q585" s="70"/>
      <c r="R585" s="70"/>
      <c r="S585" s="45"/>
      <c r="T585" s="45"/>
      <c r="U585" s="45"/>
      <c r="V585" s="46">
        <f t="shared" si="288"/>
        <v>0</v>
      </c>
      <c r="W585" s="47" t="str">
        <f t="shared" si="289"/>
        <v>-</v>
      </c>
      <c r="X585" s="38" t="str">
        <f t="shared" si="295"/>
        <v>-</v>
      </c>
      <c r="Y585" s="45"/>
      <c r="Z585" s="26">
        <f t="shared" si="290"/>
        <v>0</v>
      </c>
      <c r="AA585" s="26" t="str">
        <f t="shared" si="291"/>
        <v>-</v>
      </c>
      <c r="AB585" s="26" t="str">
        <f t="shared" si="292"/>
        <v>-</v>
      </c>
      <c r="AC585" s="26" t="str">
        <f t="shared" si="293"/>
        <v>-</v>
      </c>
      <c r="AD585" s="27" t="str">
        <f t="shared" si="294"/>
        <v>-</v>
      </c>
      <c r="AE585" s="28" t="e">
        <f t="shared" si="296"/>
        <v>#VALUE!</v>
      </c>
      <c r="AF585" s="29" t="str">
        <f t="shared" si="297"/>
        <v>-</v>
      </c>
      <c r="AG585" s="29" t="str">
        <f t="shared" si="298"/>
        <v>-</v>
      </c>
      <c r="AH585" s="29" t="str">
        <f t="shared" si="299"/>
        <v>-</v>
      </c>
      <c r="AI585" s="29" t="str">
        <f t="shared" si="300"/>
        <v>-</v>
      </c>
      <c r="AJ585" s="29" t="str">
        <f t="shared" si="301"/>
        <v>-</v>
      </c>
      <c r="AK585" s="30" t="str">
        <f t="shared" si="302"/>
        <v>-</v>
      </c>
      <c r="AL585" s="31">
        <f t="shared" si="303"/>
        <v>8</v>
      </c>
      <c r="AM585" s="32">
        <f t="shared" si="304"/>
        <v>0</v>
      </c>
      <c r="AN585" s="29" t="str">
        <f t="shared" si="305"/>
        <v>-</v>
      </c>
      <c r="AO585" s="29" t="str">
        <f t="shared" si="306"/>
        <v>-</v>
      </c>
      <c r="AP585" s="29" t="str">
        <f t="shared" si="307"/>
        <v>-</v>
      </c>
      <c r="AQ585" s="29" t="str">
        <f t="shared" si="308"/>
        <v>-</v>
      </c>
      <c r="AR585" s="29" t="str">
        <f t="shared" si="309"/>
        <v>-</v>
      </c>
      <c r="AS585" s="29" t="str">
        <f t="shared" si="310"/>
        <v>-</v>
      </c>
      <c r="AT585" s="30" t="str">
        <f t="shared" si="311"/>
        <v>-</v>
      </c>
      <c r="AU585" s="31">
        <f t="shared" si="312"/>
        <v>8</v>
      </c>
    </row>
    <row r="586" spans="1:47">
      <c r="A586" s="33"/>
      <c r="B586" s="33"/>
      <c r="C586" s="33"/>
      <c r="D586" s="34"/>
      <c r="E586" s="35"/>
      <c r="F586" s="35"/>
      <c r="G586" s="59"/>
      <c r="H586" s="34"/>
      <c r="I586" s="34"/>
      <c r="J586" s="34"/>
      <c r="K586" s="34"/>
      <c r="L586" s="59"/>
      <c r="M586" s="37" t="str">
        <f t="shared" si="285"/>
        <v/>
      </c>
      <c r="N586" s="37" t="str">
        <f t="shared" si="286"/>
        <v/>
      </c>
      <c r="O586" s="37" t="str">
        <f t="shared" si="287"/>
        <v/>
      </c>
      <c r="P586" s="69"/>
      <c r="Q586" s="70"/>
      <c r="R586" s="70"/>
      <c r="S586" s="37"/>
      <c r="T586" s="37"/>
      <c r="U586" s="37"/>
      <c r="V586" s="39">
        <f t="shared" si="288"/>
        <v>0</v>
      </c>
      <c r="W586" s="40" t="str">
        <f t="shared" si="289"/>
        <v>-</v>
      </c>
      <c r="X586" s="38" t="str">
        <f t="shared" si="295"/>
        <v>-</v>
      </c>
      <c r="Y586" s="41"/>
      <c r="Z586" s="26">
        <f t="shared" si="290"/>
        <v>0</v>
      </c>
      <c r="AA586" s="26" t="str">
        <f t="shared" si="291"/>
        <v>-</v>
      </c>
      <c r="AB586" s="26" t="str">
        <f t="shared" si="292"/>
        <v>-</v>
      </c>
      <c r="AC586" s="26" t="str">
        <f t="shared" si="293"/>
        <v>-</v>
      </c>
      <c r="AD586" s="27" t="str">
        <f t="shared" si="294"/>
        <v>-</v>
      </c>
      <c r="AE586" s="28" t="e">
        <f t="shared" si="296"/>
        <v>#VALUE!</v>
      </c>
      <c r="AF586" s="29" t="str">
        <f t="shared" si="297"/>
        <v>-</v>
      </c>
      <c r="AG586" s="29" t="str">
        <f t="shared" si="298"/>
        <v>-</v>
      </c>
      <c r="AH586" s="29" t="str">
        <f t="shared" si="299"/>
        <v>-</v>
      </c>
      <c r="AI586" s="29" t="str">
        <f t="shared" si="300"/>
        <v>-</v>
      </c>
      <c r="AJ586" s="29" t="str">
        <f t="shared" si="301"/>
        <v>-</v>
      </c>
      <c r="AK586" s="30" t="str">
        <f t="shared" si="302"/>
        <v>-</v>
      </c>
      <c r="AL586" s="31">
        <f t="shared" si="303"/>
        <v>8</v>
      </c>
      <c r="AM586" s="32">
        <f t="shared" si="304"/>
        <v>0</v>
      </c>
      <c r="AN586" s="29" t="str">
        <f t="shared" si="305"/>
        <v>-</v>
      </c>
      <c r="AO586" s="29" t="str">
        <f t="shared" si="306"/>
        <v>-</v>
      </c>
      <c r="AP586" s="29" t="str">
        <f t="shared" si="307"/>
        <v>-</v>
      </c>
      <c r="AQ586" s="29" t="str">
        <f t="shared" si="308"/>
        <v>-</v>
      </c>
      <c r="AR586" s="29" t="str">
        <f t="shared" si="309"/>
        <v>-</v>
      </c>
      <c r="AS586" s="29" t="str">
        <f t="shared" si="310"/>
        <v>-</v>
      </c>
      <c r="AT586" s="30" t="str">
        <f t="shared" si="311"/>
        <v>-</v>
      </c>
      <c r="AU586" s="31">
        <f t="shared" si="312"/>
        <v>8</v>
      </c>
    </row>
    <row r="587" spans="1:47">
      <c r="A587" s="42"/>
      <c r="B587" s="42"/>
      <c r="C587" s="42"/>
      <c r="D587" s="43"/>
      <c r="E587" s="44"/>
      <c r="F587" s="44"/>
      <c r="G587" s="59"/>
      <c r="H587" s="43"/>
      <c r="I587" s="43"/>
      <c r="J587" s="43"/>
      <c r="K587" s="43"/>
      <c r="L587" s="59"/>
      <c r="M587" s="45" t="str">
        <f t="shared" si="285"/>
        <v/>
      </c>
      <c r="N587" s="45" t="str">
        <f t="shared" si="286"/>
        <v/>
      </c>
      <c r="O587" s="45" t="str">
        <f t="shared" si="287"/>
        <v/>
      </c>
      <c r="P587" s="69"/>
      <c r="Q587" s="70"/>
      <c r="R587" s="70"/>
      <c r="S587" s="45"/>
      <c r="T587" s="45"/>
      <c r="U587" s="45"/>
      <c r="V587" s="46">
        <f t="shared" si="288"/>
        <v>0</v>
      </c>
      <c r="W587" s="47" t="str">
        <f t="shared" si="289"/>
        <v>-</v>
      </c>
      <c r="X587" s="38" t="str">
        <f t="shared" si="295"/>
        <v>-</v>
      </c>
      <c r="Y587" s="45"/>
      <c r="Z587" s="26">
        <f t="shared" si="290"/>
        <v>0</v>
      </c>
      <c r="AA587" s="26" t="str">
        <f t="shared" si="291"/>
        <v>-</v>
      </c>
      <c r="AB587" s="26" t="str">
        <f t="shared" si="292"/>
        <v>-</v>
      </c>
      <c r="AC587" s="26" t="str">
        <f t="shared" si="293"/>
        <v>-</v>
      </c>
      <c r="AD587" s="27" t="str">
        <f t="shared" si="294"/>
        <v>-</v>
      </c>
      <c r="AE587" s="28" t="e">
        <f t="shared" si="296"/>
        <v>#VALUE!</v>
      </c>
      <c r="AF587" s="29" t="str">
        <f t="shared" si="297"/>
        <v>-</v>
      </c>
      <c r="AG587" s="29" t="str">
        <f t="shared" si="298"/>
        <v>-</v>
      </c>
      <c r="AH587" s="29" t="str">
        <f t="shared" si="299"/>
        <v>-</v>
      </c>
      <c r="AI587" s="29" t="str">
        <f t="shared" si="300"/>
        <v>-</v>
      </c>
      <c r="AJ587" s="29" t="str">
        <f t="shared" si="301"/>
        <v>-</v>
      </c>
      <c r="AK587" s="30" t="str">
        <f t="shared" si="302"/>
        <v>-</v>
      </c>
      <c r="AL587" s="31">
        <f t="shared" si="303"/>
        <v>8</v>
      </c>
      <c r="AM587" s="32">
        <f t="shared" si="304"/>
        <v>0</v>
      </c>
      <c r="AN587" s="29" t="str">
        <f t="shared" si="305"/>
        <v>-</v>
      </c>
      <c r="AO587" s="29" t="str">
        <f t="shared" si="306"/>
        <v>-</v>
      </c>
      <c r="AP587" s="29" t="str">
        <f t="shared" si="307"/>
        <v>-</v>
      </c>
      <c r="AQ587" s="29" t="str">
        <f t="shared" si="308"/>
        <v>-</v>
      </c>
      <c r="AR587" s="29" t="str">
        <f t="shared" si="309"/>
        <v>-</v>
      </c>
      <c r="AS587" s="29" t="str">
        <f t="shared" si="310"/>
        <v>-</v>
      </c>
      <c r="AT587" s="30" t="str">
        <f t="shared" si="311"/>
        <v>-</v>
      </c>
      <c r="AU587" s="31">
        <f t="shared" si="312"/>
        <v>8</v>
      </c>
    </row>
    <row r="588" spans="1:47">
      <c r="A588" s="33"/>
      <c r="B588" s="33"/>
      <c r="C588" s="33"/>
      <c r="D588" s="34"/>
      <c r="E588" s="35"/>
      <c r="F588" s="35"/>
      <c r="G588" s="59"/>
      <c r="H588" s="34"/>
      <c r="I588" s="34"/>
      <c r="J588" s="34"/>
      <c r="K588" s="34"/>
      <c r="L588" s="59"/>
      <c r="M588" s="37" t="str">
        <f t="shared" si="285"/>
        <v/>
      </c>
      <c r="N588" s="37" t="str">
        <f t="shared" si="286"/>
        <v/>
      </c>
      <c r="O588" s="37" t="str">
        <f t="shared" si="287"/>
        <v/>
      </c>
      <c r="P588" s="69"/>
      <c r="Q588" s="70"/>
      <c r="R588" s="70"/>
      <c r="S588" s="37"/>
      <c r="T588" s="37"/>
      <c r="U588" s="37"/>
      <c r="V588" s="39">
        <f t="shared" si="288"/>
        <v>0</v>
      </c>
      <c r="W588" s="40" t="str">
        <f t="shared" si="289"/>
        <v>-</v>
      </c>
      <c r="X588" s="38" t="str">
        <f t="shared" si="295"/>
        <v>-</v>
      </c>
      <c r="Y588" s="41"/>
      <c r="Z588" s="26">
        <f t="shared" si="290"/>
        <v>0</v>
      </c>
      <c r="AA588" s="26" t="str">
        <f t="shared" si="291"/>
        <v>-</v>
      </c>
      <c r="AB588" s="26" t="str">
        <f t="shared" si="292"/>
        <v>-</v>
      </c>
      <c r="AC588" s="26" t="str">
        <f t="shared" si="293"/>
        <v>-</v>
      </c>
      <c r="AD588" s="27" t="str">
        <f t="shared" si="294"/>
        <v>-</v>
      </c>
      <c r="AE588" s="28" t="e">
        <f t="shared" si="296"/>
        <v>#VALUE!</v>
      </c>
      <c r="AF588" s="29" t="str">
        <f t="shared" si="297"/>
        <v>-</v>
      </c>
      <c r="AG588" s="29" t="str">
        <f t="shared" si="298"/>
        <v>-</v>
      </c>
      <c r="AH588" s="29" t="str">
        <f t="shared" si="299"/>
        <v>-</v>
      </c>
      <c r="AI588" s="29" t="str">
        <f t="shared" si="300"/>
        <v>-</v>
      </c>
      <c r="AJ588" s="29" t="str">
        <f t="shared" si="301"/>
        <v>-</v>
      </c>
      <c r="AK588" s="30" t="str">
        <f t="shared" si="302"/>
        <v>-</v>
      </c>
      <c r="AL588" s="31">
        <f t="shared" si="303"/>
        <v>8</v>
      </c>
      <c r="AM588" s="32">
        <f t="shared" si="304"/>
        <v>0</v>
      </c>
      <c r="AN588" s="29" t="str">
        <f t="shared" si="305"/>
        <v>-</v>
      </c>
      <c r="AO588" s="29" t="str">
        <f t="shared" si="306"/>
        <v>-</v>
      </c>
      <c r="AP588" s="29" t="str">
        <f t="shared" si="307"/>
        <v>-</v>
      </c>
      <c r="AQ588" s="29" t="str">
        <f t="shared" si="308"/>
        <v>-</v>
      </c>
      <c r="AR588" s="29" t="str">
        <f t="shared" si="309"/>
        <v>-</v>
      </c>
      <c r="AS588" s="29" t="str">
        <f t="shared" si="310"/>
        <v>-</v>
      </c>
      <c r="AT588" s="30" t="str">
        <f t="shared" si="311"/>
        <v>-</v>
      </c>
      <c r="AU588" s="31">
        <f t="shared" si="312"/>
        <v>8</v>
      </c>
    </row>
    <row r="589" spans="1:47">
      <c r="A589" s="42"/>
      <c r="B589" s="42"/>
      <c r="C589" s="42"/>
      <c r="D589" s="43"/>
      <c r="E589" s="44"/>
      <c r="F589" s="44"/>
      <c r="G589" s="59"/>
      <c r="H589" s="43"/>
      <c r="I589" s="43"/>
      <c r="J589" s="43"/>
      <c r="K589" s="43"/>
      <c r="L589" s="59"/>
      <c r="M589" s="45" t="str">
        <f t="shared" si="285"/>
        <v/>
      </c>
      <c r="N589" s="45" t="str">
        <f t="shared" si="286"/>
        <v/>
      </c>
      <c r="O589" s="45" t="str">
        <f t="shared" si="287"/>
        <v/>
      </c>
      <c r="P589" s="69"/>
      <c r="Q589" s="70"/>
      <c r="R589" s="70"/>
      <c r="S589" s="45"/>
      <c r="T589" s="45"/>
      <c r="U589" s="45"/>
      <c r="V589" s="46">
        <f t="shared" si="288"/>
        <v>0</v>
      </c>
      <c r="W589" s="47" t="str">
        <f t="shared" si="289"/>
        <v>-</v>
      </c>
      <c r="X589" s="38" t="str">
        <f t="shared" si="295"/>
        <v>-</v>
      </c>
      <c r="Y589" s="45"/>
      <c r="Z589" s="26">
        <f t="shared" si="290"/>
        <v>0</v>
      </c>
      <c r="AA589" s="26" t="str">
        <f t="shared" si="291"/>
        <v>-</v>
      </c>
      <c r="AB589" s="26" t="str">
        <f t="shared" si="292"/>
        <v>-</v>
      </c>
      <c r="AC589" s="26" t="str">
        <f t="shared" si="293"/>
        <v>-</v>
      </c>
      <c r="AD589" s="27" t="str">
        <f t="shared" si="294"/>
        <v>-</v>
      </c>
      <c r="AE589" s="28" t="e">
        <f t="shared" si="296"/>
        <v>#VALUE!</v>
      </c>
      <c r="AF589" s="29" t="str">
        <f t="shared" si="297"/>
        <v>-</v>
      </c>
      <c r="AG589" s="29" t="str">
        <f t="shared" si="298"/>
        <v>-</v>
      </c>
      <c r="AH589" s="29" t="str">
        <f t="shared" si="299"/>
        <v>-</v>
      </c>
      <c r="AI589" s="29" t="str">
        <f t="shared" si="300"/>
        <v>-</v>
      </c>
      <c r="AJ589" s="29" t="str">
        <f t="shared" si="301"/>
        <v>-</v>
      </c>
      <c r="AK589" s="30" t="str">
        <f t="shared" si="302"/>
        <v>-</v>
      </c>
      <c r="AL589" s="31">
        <f t="shared" si="303"/>
        <v>8</v>
      </c>
      <c r="AM589" s="32">
        <f t="shared" si="304"/>
        <v>0</v>
      </c>
      <c r="AN589" s="29" t="str">
        <f t="shared" si="305"/>
        <v>-</v>
      </c>
      <c r="AO589" s="29" t="str">
        <f t="shared" si="306"/>
        <v>-</v>
      </c>
      <c r="AP589" s="29" t="str">
        <f t="shared" si="307"/>
        <v>-</v>
      </c>
      <c r="AQ589" s="29" t="str">
        <f t="shared" si="308"/>
        <v>-</v>
      </c>
      <c r="AR589" s="29" t="str">
        <f t="shared" si="309"/>
        <v>-</v>
      </c>
      <c r="AS589" s="29" t="str">
        <f t="shared" si="310"/>
        <v>-</v>
      </c>
      <c r="AT589" s="30" t="str">
        <f t="shared" si="311"/>
        <v>-</v>
      </c>
      <c r="AU589" s="31">
        <f t="shared" si="312"/>
        <v>8</v>
      </c>
    </row>
    <row r="590" spans="1:47">
      <c r="A590" s="33"/>
      <c r="B590" s="33"/>
      <c r="C590" s="33"/>
      <c r="D590" s="34"/>
      <c r="E590" s="35"/>
      <c r="F590" s="35"/>
      <c r="G590" s="59"/>
      <c r="H590" s="34"/>
      <c r="I590" s="34"/>
      <c r="J590" s="34"/>
      <c r="K590" s="34"/>
      <c r="L590" s="59"/>
      <c r="M590" s="37" t="str">
        <f t="shared" si="285"/>
        <v/>
      </c>
      <c r="N590" s="37" t="str">
        <f t="shared" si="286"/>
        <v/>
      </c>
      <c r="O590" s="37" t="str">
        <f t="shared" si="287"/>
        <v/>
      </c>
      <c r="P590" s="69"/>
      <c r="Q590" s="70"/>
      <c r="R590" s="70"/>
      <c r="S590" s="37"/>
      <c r="T590" s="37"/>
      <c r="U590" s="37"/>
      <c r="V590" s="39">
        <f t="shared" si="288"/>
        <v>0</v>
      </c>
      <c r="W590" s="40" t="str">
        <f t="shared" si="289"/>
        <v>-</v>
      </c>
      <c r="X590" s="38" t="str">
        <f t="shared" si="295"/>
        <v>-</v>
      </c>
      <c r="Y590" s="41"/>
      <c r="Z590" s="26">
        <f t="shared" si="290"/>
        <v>0</v>
      </c>
      <c r="AA590" s="26" t="str">
        <f t="shared" si="291"/>
        <v>-</v>
      </c>
      <c r="AB590" s="26" t="str">
        <f t="shared" si="292"/>
        <v>-</v>
      </c>
      <c r="AC590" s="26" t="str">
        <f t="shared" si="293"/>
        <v>-</v>
      </c>
      <c r="AD590" s="27" t="str">
        <f t="shared" si="294"/>
        <v>-</v>
      </c>
      <c r="AE590" s="28" t="e">
        <f t="shared" si="296"/>
        <v>#VALUE!</v>
      </c>
      <c r="AF590" s="29" t="str">
        <f t="shared" si="297"/>
        <v>-</v>
      </c>
      <c r="AG590" s="29" t="str">
        <f t="shared" si="298"/>
        <v>-</v>
      </c>
      <c r="AH590" s="29" t="str">
        <f t="shared" si="299"/>
        <v>-</v>
      </c>
      <c r="AI590" s="29" t="str">
        <f t="shared" si="300"/>
        <v>-</v>
      </c>
      <c r="AJ590" s="29" t="str">
        <f t="shared" si="301"/>
        <v>-</v>
      </c>
      <c r="AK590" s="30" t="str">
        <f t="shared" si="302"/>
        <v>-</v>
      </c>
      <c r="AL590" s="31">
        <f t="shared" si="303"/>
        <v>8</v>
      </c>
      <c r="AM590" s="32">
        <f t="shared" si="304"/>
        <v>0</v>
      </c>
      <c r="AN590" s="29" t="str">
        <f t="shared" si="305"/>
        <v>-</v>
      </c>
      <c r="AO590" s="29" t="str">
        <f t="shared" si="306"/>
        <v>-</v>
      </c>
      <c r="AP590" s="29" t="str">
        <f t="shared" si="307"/>
        <v>-</v>
      </c>
      <c r="AQ590" s="29" t="str">
        <f t="shared" si="308"/>
        <v>-</v>
      </c>
      <c r="AR590" s="29" t="str">
        <f t="shared" si="309"/>
        <v>-</v>
      </c>
      <c r="AS590" s="29" t="str">
        <f t="shared" si="310"/>
        <v>-</v>
      </c>
      <c r="AT590" s="30" t="str">
        <f t="shared" si="311"/>
        <v>-</v>
      </c>
      <c r="AU590" s="31">
        <f t="shared" si="312"/>
        <v>8</v>
      </c>
    </row>
    <row r="591" spans="1:47">
      <c r="A591" s="42"/>
      <c r="B591" s="42"/>
      <c r="C591" s="42"/>
      <c r="D591" s="43"/>
      <c r="E591" s="44"/>
      <c r="F591" s="44"/>
      <c r="G591" s="59"/>
      <c r="H591" s="43"/>
      <c r="I591" s="43"/>
      <c r="J591" s="43"/>
      <c r="K591" s="43"/>
      <c r="L591" s="59"/>
      <c r="M591" s="45" t="str">
        <f t="shared" si="285"/>
        <v/>
      </c>
      <c r="N591" s="45" t="str">
        <f t="shared" si="286"/>
        <v/>
      </c>
      <c r="O591" s="45" t="str">
        <f t="shared" si="287"/>
        <v/>
      </c>
      <c r="P591" s="69"/>
      <c r="Q591" s="70"/>
      <c r="R591" s="70"/>
      <c r="S591" s="45"/>
      <c r="T591" s="45"/>
      <c r="U591" s="45"/>
      <c r="V591" s="46">
        <f t="shared" si="288"/>
        <v>0</v>
      </c>
      <c r="W591" s="47" t="str">
        <f t="shared" si="289"/>
        <v>-</v>
      </c>
      <c r="X591" s="38" t="str">
        <f t="shared" si="295"/>
        <v>-</v>
      </c>
      <c r="Y591" s="45"/>
      <c r="Z591" s="26">
        <f t="shared" si="290"/>
        <v>0</v>
      </c>
      <c r="AA591" s="26" t="str">
        <f t="shared" si="291"/>
        <v>-</v>
      </c>
      <c r="AB591" s="26" t="str">
        <f t="shared" si="292"/>
        <v>-</v>
      </c>
      <c r="AC591" s="26" t="str">
        <f t="shared" si="293"/>
        <v>-</v>
      </c>
      <c r="AD591" s="27" t="str">
        <f t="shared" si="294"/>
        <v>-</v>
      </c>
      <c r="AE591" s="28" t="e">
        <f t="shared" si="296"/>
        <v>#VALUE!</v>
      </c>
      <c r="AF591" s="29" t="str">
        <f t="shared" si="297"/>
        <v>-</v>
      </c>
      <c r="AG591" s="29" t="str">
        <f t="shared" si="298"/>
        <v>-</v>
      </c>
      <c r="AH591" s="29" t="str">
        <f t="shared" si="299"/>
        <v>-</v>
      </c>
      <c r="AI591" s="29" t="str">
        <f t="shared" si="300"/>
        <v>-</v>
      </c>
      <c r="AJ591" s="29" t="str">
        <f t="shared" si="301"/>
        <v>-</v>
      </c>
      <c r="AK591" s="30" t="str">
        <f t="shared" si="302"/>
        <v>-</v>
      </c>
      <c r="AL591" s="31">
        <f t="shared" si="303"/>
        <v>8</v>
      </c>
      <c r="AM591" s="32">
        <f t="shared" si="304"/>
        <v>0</v>
      </c>
      <c r="AN591" s="29" t="str">
        <f t="shared" si="305"/>
        <v>-</v>
      </c>
      <c r="AO591" s="29" t="str">
        <f t="shared" si="306"/>
        <v>-</v>
      </c>
      <c r="AP591" s="29" t="str">
        <f t="shared" si="307"/>
        <v>-</v>
      </c>
      <c r="AQ591" s="29" t="str">
        <f t="shared" si="308"/>
        <v>-</v>
      </c>
      <c r="AR591" s="29" t="str">
        <f t="shared" si="309"/>
        <v>-</v>
      </c>
      <c r="AS591" s="29" t="str">
        <f t="shared" si="310"/>
        <v>-</v>
      </c>
      <c r="AT591" s="30" t="str">
        <f t="shared" si="311"/>
        <v>-</v>
      </c>
      <c r="AU591" s="31">
        <f t="shared" si="312"/>
        <v>8</v>
      </c>
    </row>
    <row r="592" spans="1:47">
      <c r="A592" s="33"/>
      <c r="B592" s="33"/>
      <c r="C592" s="33"/>
      <c r="D592" s="34"/>
      <c r="E592" s="35"/>
      <c r="F592" s="35"/>
      <c r="G592" s="59"/>
      <c r="H592" s="34"/>
      <c r="I592" s="34"/>
      <c r="J592" s="34"/>
      <c r="K592" s="34"/>
      <c r="L592" s="59"/>
      <c r="M592" s="37" t="str">
        <f t="shared" si="285"/>
        <v/>
      </c>
      <c r="N592" s="37" t="str">
        <f t="shared" si="286"/>
        <v/>
      </c>
      <c r="O592" s="37" t="str">
        <f t="shared" si="287"/>
        <v/>
      </c>
      <c r="P592" s="69"/>
      <c r="Q592" s="70"/>
      <c r="R592" s="70"/>
      <c r="S592" s="37"/>
      <c r="T592" s="37"/>
      <c r="U592" s="37"/>
      <c r="V592" s="39">
        <f t="shared" si="288"/>
        <v>0</v>
      </c>
      <c r="W592" s="40" t="str">
        <f t="shared" si="289"/>
        <v>-</v>
      </c>
      <c r="X592" s="38" t="str">
        <f t="shared" si="295"/>
        <v>-</v>
      </c>
      <c r="Y592" s="41"/>
      <c r="Z592" s="26">
        <f t="shared" si="290"/>
        <v>0</v>
      </c>
      <c r="AA592" s="26" t="str">
        <f t="shared" si="291"/>
        <v>-</v>
      </c>
      <c r="AB592" s="26" t="str">
        <f t="shared" si="292"/>
        <v>-</v>
      </c>
      <c r="AC592" s="26" t="str">
        <f t="shared" si="293"/>
        <v>-</v>
      </c>
      <c r="AD592" s="27" t="str">
        <f t="shared" si="294"/>
        <v>-</v>
      </c>
      <c r="AE592" s="28" t="e">
        <f t="shared" si="296"/>
        <v>#VALUE!</v>
      </c>
      <c r="AF592" s="29" t="str">
        <f t="shared" si="297"/>
        <v>-</v>
      </c>
      <c r="AG592" s="29" t="str">
        <f t="shared" si="298"/>
        <v>-</v>
      </c>
      <c r="AH592" s="29" t="str">
        <f t="shared" si="299"/>
        <v>-</v>
      </c>
      <c r="AI592" s="29" t="str">
        <f t="shared" si="300"/>
        <v>-</v>
      </c>
      <c r="AJ592" s="29" t="str">
        <f t="shared" si="301"/>
        <v>-</v>
      </c>
      <c r="AK592" s="30" t="str">
        <f t="shared" si="302"/>
        <v>-</v>
      </c>
      <c r="AL592" s="31">
        <f t="shared" si="303"/>
        <v>8</v>
      </c>
      <c r="AM592" s="32">
        <f t="shared" si="304"/>
        <v>0</v>
      </c>
      <c r="AN592" s="29" t="str">
        <f t="shared" si="305"/>
        <v>-</v>
      </c>
      <c r="AO592" s="29" t="str">
        <f t="shared" si="306"/>
        <v>-</v>
      </c>
      <c r="AP592" s="29" t="str">
        <f t="shared" si="307"/>
        <v>-</v>
      </c>
      <c r="AQ592" s="29" t="str">
        <f t="shared" si="308"/>
        <v>-</v>
      </c>
      <c r="AR592" s="29" t="str">
        <f t="shared" si="309"/>
        <v>-</v>
      </c>
      <c r="AS592" s="29" t="str">
        <f t="shared" si="310"/>
        <v>-</v>
      </c>
      <c r="AT592" s="30" t="str">
        <f t="shared" si="311"/>
        <v>-</v>
      </c>
      <c r="AU592" s="31">
        <f t="shared" si="312"/>
        <v>8</v>
      </c>
    </row>
    <row r="593" spans="1:47">
      <c r="A593" s="42"/>
      <c r="B593" s="42"/>
      <c r="C593" s="42"/>
      <c r="D593" s="43"/>
      <c r="E593" s="44"/>
      <c r="F593" s="44"/>
      <c r="G593" s="59"/>
      <c r="H593" s="43"/>
      <c r="I593" s="43"/>
      <c r="J593" s="43"/>
      <c r="K593" s="43"/>
      <c r="L593" s="59"/>
      <c r="M593" s="45" t="str">
        <f t="shared" si="285"/>
        <v/>
      </c>
      <c r="N593" s="45" t="str">
        <f t="shared" si="286"/>
        <v/>
      </c>
      <c r="O593" s="45" t="str">
        <f t="shared" si="287"/>
        <v/>
      </c>
      <c r="P593" s="69"/>
      <c r="Q593" s="70"/>
      <c r="R593" s="70"/>
      <c r="S593" s="45"/>
      <c r="T593" s="45"/>
      <c r="U593" s="45"/>
      <c r="V593" s="46">
        <f t="shared" si="288"/>
        <v>0</v>
      </c>
      <c r="W593" s="47" t="str">
        <f t="shared" si="289"/>
        <v>-</v>
      </c>
      <c r="X593" s="38" t="str">
        <f t="shared" si="295"/>
        <v>-</v>
      </c>
      <c r="Y593" s="45"/>
      <c r="Z593" s="26">
        <f t="shared" si="290"/>
        <v>0</v>
      </c>
      <c r="AA593" s="26" t="str">
        <f t="shared" si="291"/>
        <v>-</v>
      </c>
      <c r="AB593" s="26" t="str">
        <f t="shared" si="292"/>
        <v>-</v>
      </c>
      <c r="AC593" s="26" t="str">
        <f t="shared" si="293"/>
        <v>-</v>
      </c>
      <c r="AD593" s="27" t="str">
        <f t="shared" si="294"/>
        <v>-</v>
      </c>
      <c r="AE593" s="28" t="e">
        <f t="shared" si="296"/>
        <v>#VALUE!</v>
      </c>
      <c r="AF593" s="29" t="str">
        <f t="shared" si="297"/>
        <v>-</v>
      </c>
      <c r="AG593" s="29" t="str">
        <f t="shared" si="298"/>
        <v>-</v>
      </c>
      <c r="AH593" s="29" t="str">
        <f t="shared" si="299"/>
        <v>-</v>
      </c>
      <c r="AI593" s="29" t="str">
        <f t="shared" si="300"/>
        <v>-</v>
      </c>
      <c r="AJ593" s="29" t="str">
        <f t="shared" si="301"/>
        <v>-</v>
      </c>
      <c r="AK593" s="30" t="str">
        <f t="shared" si="302"/>
        <v>-</v>
      </c>
      <c r="AL593" s="31">
        <f t="shared" si="303"/>
        <v>8</v>
      </c>
      <c r="AM593" s="32">
        <f t="shared" si="304"/>
        <v>0</v>
      </c>
      <c r="AN593" s="29" t="str">
        <f t="shared" si="305"/>
        <v>-</v>
      </c>
      <c r="AO593" s="29" t="str">
        <f t="shared" si="306"/>
        <v>-</v>
      </c>
      <c r="AP593" s="29" t="str">
        <f t="shared" si="307"/>
        <v>-</v>
      </c>
      <c r="AQ593" s="29" t="str">
        <f t="shared" si="308"/>
        <v>-</v>
      </c>
      <c r="AR593" s="29" t="str">
        <f t="shared" si="309"/>
        <v>-</v>
      </c>
      <c r="AS593" s="29" t="str">
        <f t="shared" si="310"/>
        <v>-</v>
      </c>
      <c r="AT593" s="30" t="str">
        <f t="shared" si="311"/>
        <v>-</v>
      </c>
      <c r="AU593" s="31">
        <f t="shared" si="312"/>
        <v>8</v>
      </c>
    </row>
    <row r="594" spans="1:47">
      <c r="A594" s="33"/>
      <c r="B594" s="33"/>
      <c r="C594" s="33"/>
      <c r="D594" s="34"/>
      <c r="E594" s="35"/>
      <c r="F594" s="35"/>
      <c r="G594" s="59"/>
      <c r="H594" s="34"/>
      <c r="I594" s="34"/>
      <c r="J594" s="34"/>
      <c r="K594" s="34"/>
      <c r="L594" s="59"/>
      <c r="M594" s="37" t="str">
        <f t="shared" si="285"/>
        <v/>
      </c>
      <c r="N594" s="37" t="str">
        <f t="shared" si="286"/>
        <v/>
      </c>
      <c r="O594" s="37" t="str">
        <f t="shared" si="287"/>
        <v/>
      </c>
      <c r="P594" s="69"/>
      <c r="Q594" s="70"/>
      <c r="R594" s="70"/>
      <c r="S594" s="37"/>
      <c r="T594" s="37"/>
      <c r="U594" s="37"/>
      <c r="V594" s="39">
        <f t="shared" si="288"/>
        <v>0</v>
      </c>
      <c r="W594" s="40" t="str">
        <f t="shared" si="289"/>
        <v>-</v>
      </c>
      <c r="X594" s="38" t="str">
        <f t="shared" si="295"/>
        <v>-</v>
      </c>
      <c r="Y594" s="41"/>
      <c r="Z594" s="26">
        <f t="shared" si="290"/>
        <v>0</v>
      </c>
      <c r="AA594" s="26" t="str">
        <f t="shared" si="291"/>
        <v>-</v>
      </c>
      <c r="AB594" s="26" t="str">
        <f t="shared" si="292"/>
        <v>-</v>
      </c>
      <c r="AC594" s="26" t="str">
        <f t="shared" si="293"/>
        <v>-</v>
      </c>
      <c r="AD594" s="27" t="str">
        <f t="shared" si="294"/>
        <v>-</v>
      </c>
      <c r="AE594" s="28" t="e">
        <f t="shared" si="296"/>
        <v>#VALUE!</v>
      </c>
      <c r="AF594" s="29" t="str">
        <f t="shared" si="297"/>
        <v>-</v>
      </c>
      <c r="AG594" s="29" t="str">
        <f t="shared" si="298"/>
        <v>-</v>
      </c>
      <c r="AH594" s="29" t="str">
        <f t="shared" si="299"/>
        <v>-</v>
      </c>
      <c r="AI594" s="29" t="str">
        <f t="shared" si="300"/>
        <v>-</v>
      </c>
      <c r="AJ594" s="29" t="str">
        <f t="shared" si="301"/>
        <v>-</v>
      </c>
      <c r="AK594" s="30" t="str">
        <f t="shared" si="302"/>
        <v>-</v>
      </c>
      <c r="AL594" s="31">
        <f t="shared" si="303"/>
        <v>8</v>
      </c>
      <c r="AM594" s="32">
        <f t="shared" si="304"/>
        <v>0</v>
      </c>
      <c r="AN594" s="29" t="str">
        <f t="shared" si="305"/>
        <v>-</v>
      </c>
      <c r="AO594" s="29" t="str">
        <f t="shared" si="306"/>
        <v>-</v>
      </c>
      <c r="AP594" s="29" t="str">
        <f t="shared" si="307"/>
        <v>-</v>
      </c>
      <c r="AQ594" s="29" t="str">
        <f t="shared" si="308"/>
        <v>-</v>
      </c>
      <c r="AR594" s="29" t="str">
        <f t="shared" si="309"/>
        <v>-</v>
      </c>
      <c r="AS594" s="29" t="str">
        <f t="shared" si="310"/>
        <v>-</v>
      </c>
      <c r="AT594" s="30" t="str">
        <f t="shared" si="311"/>
        <v>-</v>
      </c>
      <c r="AU594" s="31">
        <f t="shared" si="312"/>
        <v>8</v>
      </c>
    </row>
    <row r="595" spans="1:47">
      <c r="A595" s="42"/>
      <c r="B595" s="42"/>
      <c r="C595" s="42"/>
      <c r="D595" s="43"/>
      <c r="E595" s="44"/>
      <c r="F595" s="44"/>
      <c r="G595" s="59"/>
      <c r="H595" s="43"/>
      <c r="I595" s="43"/>
      <c r="J595" s="43"/>
      <c r="K595" s="43"/>
      <c r="L595" s="59"/>
      <c r="M595" s="45" t="str">
        <f t="shared" si="285"/>
        <v/>
      </c>
      <c r="N595" s="45" t="str">
        <f t="shared" si="286"/>
        <v/>
      </c>
      <c r="O595" s="45" t="str">
        <f t="shared" si="287"/>
        <v/>
      </c>
      <c r="P595" s="69"/>
      <c r="Q595" s="70"/>
      <c r="R595" s="70"/>
      <c r="S595" s="45"/>
      <c r="T595" s="45"/>
      <c r="U595" s="45"/>
      <c r="V595" s="46">
        <f t="shared" si="288"/>
        <v>0</v>
      </c>
      <c r="W595" s="47" t="str">
        <f t="shared" si="289"/>
        <v>-</v>
      </c>
      <c r="X595" s="38" t="str">
        <f t="shared" si="295"/>
        <v>-</v>
      </c>
      <c r="Y595" s="45"/>
      <c r="Z595" s="26">
        <f t="shared" si="290"/>
        <v>0</v>
      </c>
      <c r="AA595" s="26" t="str">
        <f t="shared" si="291"/>
        <v>-</v>
      </c>
      <c r="AB595" s="26" t="str">
        <f t="shared" si="292"/>
        <v>-</v>
      </c>
      <c r="AC595" s="26" t="str">
        <f t="shared" si="293"/>
        <v>-</v>
      </c>
      <c r="AD595" s="27" t="str">
        <f t="shared" si="294"/>
        <v>-</v>
      </c>
      <c r="AE595" s="28" t="e">
        <f t="shared" si="296"/>
        <v>#VALUE!</v>
      </c>
      <c r="AF595" s="29" t="str">
        <f t="shared" si="297"/>
        <v>-</v>
      </c>
      <c r="AG595" s="29" t="str">
        <f t="shared" si="298"/>
        <v>-</v>
      </c>
      <c r="AH595" s="29" t="str">
        <f t="shared" si="299"/>
        <v>-</v>
      </c>
      <c r="AI595" s="29" t="str">
        <f t="shared" si="300"/>
        <v>-</v>
      </c>
      <c r="AJ595" s="29" t="str">
        <f t="shared" si="301"/>
        <v>-</v>
      </c>
      <c r="AK595" s="30" t="str">
        <f t="shared" si="302"/>
        <v>-</v>
      </c>
      <c r="AL595" s="31">
        <f t="shared" si="303"/>
        <v>8</v>
      </c>
      <c r="AM595" s="32">
        <f t="shared" si="304"/>
        <v>0</v>
      </c>
      <c r="AN595" s="29" t="str">
        <f t="shared" si="305"/>
        <v>-</v>
      </c>
      <c r="AO595" s="29" t="str">
        <f t="shared" si="306"/>
        <v>-</v>
      </c>
      <c r="AP595" s="29" t="str">
        <f t="shared" si="307"/>
        <v>-</v>
      </c>
      <c r="AQ595" s="29" t="str">
        <f t="shared" si="308"/>
        <v>-</v>
      </c>
      <c r="AR595" s="29" t="str">
        <f t="shared" si="309"/>
        <v>-</v>
      </c>
      <c r="AS595" s="29" t="str">
        <f t="shared" si="310"/>
        <v>-</v>
      </c>
      <c r="AT595" s="30" t="str">
        <f t="shared" si="311"/>
        <v>-</v>
      </c>
      <c r="AU595" s="31">
        <f t="shared" si="312"/>
        <v>8</v>
      </c>
    </row>
    <row r="596" spans="1:47">
      <c r="A596" s="33"/>
      <c r="B596" s="33"/>
      <c r="C596" s="33"/>
      <c r="D596" s="34"/>
      <c r="E596" s="35"/>
      <c r="F596" s="35"/>
      <c r="G596" s="59"/>
      <c r="H596" s="34"/>
      <c r="I596" s="34"/>
      <c r="J596" s="34"/>
      <c r="K596" s="34"/>
      <c r="L596" s="59"/>
      <c r="M596" s="37" t="str">
        <f t="shared" si="285"/>
        <v/>
      </c>
      <c r="N596" s="37" t="str">
        <f t="shared" si="286"/>
        <v/>
      </c>
      <c r="O596" s="37" t="str">
        <f t="shared" si="287"/>
        <v/>
      </c>
      <c r="P596" s="69"/>
      <c r="Q596" s="70"/>
      <c r="R596" s="70"/>
      <c r="S596" s="37"/>
      <c r="T596" s="37"/>
      <c r="U596" s="37"/>
      <c r="V596" s="39">
        <f t="shared" si="288"/>
        <v>0</v>
      </c>
      <c r="W596" s="40" t="str">
        <f t="shared" si="289"/>
        <v>-</v>
      </c>
      <c r="X596" s="38" t="str">
        <f t="shared" si="295"/>
        <v>-</v>
      </c>
      <c r="Y596" s="41"/>
      <c r="Z596" s="26">
        <f t="shared" si="290"/>
        <v>0</v>
      </c>
      <c r="AA596" s="26" t="str">
        <f t="shared" si="291"/>
        <v>-</v>
      </c>
      <c r="AB596" s="26" t="str">
        <f t="shared" si="292"/>
        <v>-</v>
      </c>
      <c r="AC596" s="26" t="str">
        <f t="shared" si="293"/>
        <v>-</v>
      </c>
      <c r="AD596" s="27" t="str">
        <f t="shared" si="294"/>
        <v>-</v>
      </c>
      <c r="AE596" s="28" t="e">
        <f t="shared" si="296"/>
        <v>#VALUE!</v>
      </c>
      <c r="AF596" s="29" t="str">
        <f t="shared" si="297"/>
        <v>-</v>
      </c>
      <c r="AG596" s="29" t="str">
        <f t="shared" si="298"/>
        <v>-</v>
      </c>
      <c r="AH596" s="29" t="str">
        <f t="shared" si="299"/>
        <v>-</v>
      </c>
      <c r="AI596" s="29" t="str">
        <f t="shared" si="300"/>
        <v>-</v>
      </c>
      <c r="AJ596" s="29" t="str">
        <f t="shared" si="301"/>
        <v>-</v>
      </c>
      <c r="AK596" s="30" t="str">
        <f t="shared" si="302"/>
        <v>-</v>
      </c>
      <c r="AL596" s="31">
        <f t="shared" si="303"/>
        <v>8</v>
      </c>
      <c r="AM596" s="32">
        <f t="shared" si="304"/>
        <v>0</v>
      </c>
      <c r="AN596" s="29" t="str">
        <f t="shared" si="305"/>
        <v>-</v>
      </c>
      <c r="AO596" s="29" t="str">
        <f t="shared" si="306"/>
        <v>-</v>
      </c>
      <c r="AP596" s="29" t="str">
        <f t="shared" si="307"/>
        <v>-</v>
      </c>
      <c r="AQ596" s="29" t="str">
        <f t="shared" si="308"/>
        <v>-</v>
      </c>
      <c r="AR596" s="29" t="str">
        <f t="shared" si="309"/>
        <v>-</v>
      </c>
      <c r="AS596" s="29" t="str">
        <f t="shared" si="310"/>
        <v>-</v>
      </c>
      <c r="AT596" s="30" t="str">
        <f t="shared" si="311"/>
        <v>-</v>
      </c>
      <c r="AU596" s="31">
        <f t="shared" si="312"/>
        <v>8</v>
      </c>
    </row>
    <row r="597" spans="1:47">
      <c r="A597" s="42"/>
      <c r="B597" s="42"/>
      <c r="C597" s="42"/>
      <c r="D597" s="43"/>
      <c r="E597" s="44"/>
      <c r="F597" s="44"/>
      <c r="G597" s="59"/>
      <c r="H597" s="43"/>
      <c r="I597" s="43"/>
      <c r="J597" s="43"/>
      <c r="K597" s="43"/>
      <c r="L597" s="59"/>
      <c r="M597" s="45" t="str">
        <f t="shared" si="285"/>
        <v/>
      </c>
      <c r="N597" s="45" t="str">
        <f t="shared" si="286"/>
        <v/>
      </c>
      <c r="O597" s="45" t="str">
        <f t="shared" si="287"/>
        <v/>
      </c>
      <c r="P597" s="69"/>
      <c r="Q597" s="70"/>
      <c r="R597" s="70"/>
      <c r="S597" s="45"/>
      <c r="T597" s="45"/>
      <c r="U597" s="45"/>
      <c r="V597" s="46">
        <f t="shared" si="288"/>
        <v>0</v>
      </c>
      <c r="W597" s="47" t="str">
        <f t="shared" si="289"/>
        <v>-</v>
      </c>
      <c r="X597" s="38" t="str">
        <f t="shared" si="295"/>
        <v>-</v>
      </c>
      <c r="Y597" s="45"/>
      <c r="Z597" s="26">
        <f t="shared" si="290"/>
        <v>0</v>
      </c>
      <c r="AA597" s="26" t="str">
        <f t="shared" si="291"/>
        <v>-</v>
      </c>
      <c r="AB597" s="26" t="str">
        <f t="shared" si="292"/>
        <v>-</v>
      </c>
      <c r="AC597" s="26" t="str">
        <f t="shared" si="293"/>
        <v>-</v>
      </c>
      <c r="AD597" s="27" t="str">
        <f t="shared" si="294"/>
        <v>-</v>
      </c>
      <c r="AE597" s="28" t="e">
        <f t="shared" si="296"/>
        <v>#VALUE!</v>
      </c>
      <c r="AF597" s="29" t="str">
        <f t="shared" si="297"/>
        <v>-</v>
      </c>
      <c r="AG597" s="29" t="str">
        <f t="shared" si="298"/>
        <v>-</v>
      </c>
      <c r="AH597" s="29" t="str">
        <f t="shared" si="299"/>
        <v>-</v>
      </c>
      <c r="AI597" s="29" t="str">
        <f t="shared" si="300"/>
        <v>-</v>
      </c>
      <c r="AJ597" s="29" t="str">
        <f t="shared" si="301"/>
        <v>-</v>
      </c>
      <c r="AK597" s="30" t="str">
        <f t="shared" si="302"/>
        <v>-</v>
      </c>
      <c r="AL597" s="31">
        <f t="shared" si="303"/>
        <v>8</v>
      </c>
      <c r="AM597" s="32">
        <f t="shared" si="304"/>
        <v>0</v>
      </c>
      <c r="AN597" s="29" t="str">
        <f t="shared" si="305"/>
        <v>-</v>
      </c>
      <c r="AO597" s="29" t="str">
        <f t="shared" si="306"/>
        <v>-</v>
      </c>
      <c r="AP597" s="29" t="str">
        <f t="shared" si="307"/>
        <v>-</v>
      </c>
      <c r="AQ597" s="29" t="str">
        <f t="shared" si="308"/>
        <v>-</v>
      </c>
      <c r="AR597" s="29" t="str">
        <f t="shared" si="309"/>
        <v>-</v>
      </c>
      <c r="AS597" s="29" t="str">
        <f t="shared" si="310"/>
        <v>-</v>
      </c>
      <c r="AT597" s="30" t="str">
        <f t="shared" si="311"/>
        <v>-</v>
      </c>
      <c r="AU597" s="31">
        <f t="shared" si="312"/>
        <v>8</v>
      </c>
    </row>
    <row r="598" spans="1:47">
      <c r="A598" s="33"/>
      <c r="B598" s="33"/>
      <c r="C598" s="33"/>
      <c r="D598" s="34"/>
      <c r="E598" s="35"/>
      <c r="F598" s="35"/>
      <c r="G598" s="59"/>
      <c r="H598" s="34"/>
      <c r="I598" s="34"/>
      <c r="J598" s="34"/>
      <c r="K598" s="34"/>
      <c r="L598" s="59"/>
      <c r="M598" s="37" t="str">
        <f t="shared" si="285"/>
        <v/>
      </c>
      <c r="N598" s="37" t="str">
        <f t="shared" si="286"/>
        <v/>
      </c>
      <c r="O598" s="37" t="str">
        <f t="shared" si="287"/>
        <v/>
      </c>
      <c r="P598" s="69"/>
      <c r="Q598" s="70"/>
      <c r="R598" s="70"/>
      <c r="S598" s="37"/>
      <c r="T598" s="37"/>
      <c r="U598" s="37"/>
      <c r="V598" s="39">
        <f t="shared" si="288"/>
        <v>0</v>
      </c>
      <c r="W598" s="40" t="str">
        <f t="shared" si="289"/>
        <v>-</v>
      </c>
      <c r="X598" s="38" t="str">
        <f t="shared" si="295"/>
        <v>-</v>
      </c>
      <c r="Y598" s="41"/>
      <c r="Z598" s="26">
        <f t="shared" si="290"/>
        <v>0</v>
      </c>
      <c r="AA598" s="26" t="str">
        <f t="shared" si="291"/>
        <v>-</v>
      </c>
      <c r="AB598" s="26" t="str">
        <f t="shared" si="292"/>
        <v>-</v>
      </c>
      <c r="AC598" s="26" t="str">
        <f t="shared" si="293"/>
        <v>-</v>
      </c>
      <c r="AD598" s="27" t="str">
        <f t="shared" si="294"/>
        <v>-</v>
      </c>
      <c r="AE598" s="28" t="e">
        <f t="shared" si="296"/>
        <v>#VALUE!</v>
      </c>
      <c r="AF598" s="29" t="str">
        <f t="shared" si="297"/>
        <v>-</v>
      </c>
      <c r="AG598" s="29" t="str">
        <f t="shared" si="298"/>
        <v>-</v>
      </c>
      <c r="AH598" s="29" t="str">
        <f t="shared" si="299"/>
        <v>-</v>
      </c>
      <c r="AI598" s="29" t="str">
        <f t="shared" si="300"/>
        <v>-</v>
      </c>
      <c r="AJ598" s="29" t="str">
        <f t="shared" si="301"/>
        <v>-</v>
      </c>
      <c r="AK598" s="30" t="str">
        <f t="shared" si="302"/>
        <v>-</v>
      </c>
      <c r="AL598" s="31">
        <f t="shared" si="303"/>
        <v>8</v>
      </c>
      <c r="AM598" s="32">
        <f t="shared" si="304"/>
        <v>0</v>
      </c>
      <c r="AN598" s="29" t="str">
        <f t="shared" si="305"/>
        <v>-</v>
      </c>
      <c r="AO598" s="29" t="str">
        <f t="shared" si="306"/>
        <v>-</v>
      </c>
      <c r="AP598" s="29" t="str">
        <f t="shared" si="307"/>
        <v>-</v>
      </c>
      <c r="AQ598" s="29" t="str">
        <f t="shared" si="308"/>
        <v>-</v>
      </c>
      <c r="AR598" s="29" t="str">
        <f t="shared" si="309"/>
        <v>-</v>
      </c>
      <c r="AS598" s="29" t="str">
        <f t="shared" si="310"/>
        <v>-</v>
      </c>
      <c r="AT598" s="30" t="str">
        <f t="shared" si="311"/>
        <v>-</v>
      </c>
      <c r="AU598" s="31">
        <f t="shared" si="312"/>
        <v>8</v>
      </c>
    </row>
    <row r="599" spans="1:47">
      <c r="A599" s="42"/>
      <c r="B599" s="42"/>
      <c r="C599" s="42"/>
      <c r="D599" s="43"/>
      <c r="E599" s="44"/>
      <c r="F599" s="44"/>
      <c r="G599" s="59"/>
      <c r="H599" s="43"/>
      <c r="I599" s="43"/>
      <c r="J599" s="43"/>
      <c r="K599" s="43"/>
      <c r="L599" s="59"/>
      <c r="M599" s="45" t="str">
        <f t="shared" si="285"/>
        <v/>
      </c>
      <c r="N599" s="45" t="str">
        <f t="shared" si="286"/>
        <v/>
      </c>
      <c r="O599" s="45" t="str">
        <f t="shared" si="287"/>
        <v/>
      </c>
      <c r="P599" s="69"/>
      <c r="Q599" s="70"/>
      <c r="R599" s="70"/>
      <c r="S599" s="45"/>
      <c r="T599" s="45"/>
      <c r="U599" s="45"/>
      <c r="V599" s="46">
        <f t="shared" si="288"/>
        <v>0</v>
      </c>
      <c r="W599" s="47" t="str">
        <f t="shared" si="289"/>
        <v>-</v>
      </c>
      <c r="X599" s="38" t="str">
        <f t="shared" si="295"/>
        <v>-</v>
      </c>
      <c r="Y599" s="45"/>
      <c r="Z599" s="26">
        <f t="shared" si="290"/>
        <v>0</v>
      </c>
      <c r="AA599" s="26" t="str">
        <f t="shared" si="291"/>
        <v>-</v>
      </c>
      <c r="AB599" s="26" t="str">
        <f t="shared" si="292"/>
        <v>-</v>
      </c>
      <c r="AC599" s="26" t="str">
        <f t="shared" si="293"/>
        <v>-</v>
      </c>
      <c r="AD599" s="27" t="str">
        <f t="shared" si="294"/>
        <v>-</v>
      </c>
      <c r="AE599" s="28" t="e">
        <f t="shared" si="296"/>
        <v>#VALUE!</v>
      </c>
      <c r="AF599" s="29" t="str">
        <f t="shared" si="297"/>
        <v>-</v>
      </c>
      <c r="AG599" s="29" t="str">
        <f t="shared" si="298"/>
        <v>-</v>
      </c>
      <c r="AH599" s="29" t="str">
        <f t="shared" si="299"/>
        <v>-</v>
      </c>
      <c r="AI599" s="29" t="str">
        <f t="shared" si="300"/>
        <v>-</v>
      </c>
      <c r="AJ599" s="29" t="str">
        <f t="shared" si="301"/>
        <v>-</v>
      </c>
      <c r="AK599" s="30" t="str">
        <f t="shared" si="302"/>
        <v>-</v>
      </c>
      <c r="AL599" s="31">
        <f t="shared" si="303"/>
        <v>8</v>
      </c>
      <c r="AM599" s="32">
        <f t="shared" si="304"/>
        <v>0</v>
      </c>
      <c r="AN599" s="29" t="str">
        <f t="shared" si="305"/>
        <v>-</v>
      </c>
      <c r="AO599" s="29" t="str">
        <f t="shared" si="306"/>
        <v>-</v>
      </c>
      <c r="AP599" s="29" t="str">
        <f t="shared" si="307"/>
        <v>-</v>
      </c>
      <c r="AQ599" s="29" t="str">
        <f t="shared" si="308"/>
        <v>-</v>
      </c>
      <c r="AR599" s="29" t="str">
        <f t="shared" si="309"/>
        <v>-</v>
      </c>
      <c r="AS599" s="29" t="str">
        <f t="shared" si="310"/>
        <v>-</v>
      </c>
      <c r="AT599" s="30" t="str">
        <f t="shared" si="311"/>
        <v>-</v>
      </c>
      <c r="AU599" s="31">
        <f t="shared" si="312"/>
        <v>8</v>
      </c>
    </row>
    <row r="600" spans="1:47">
      <c r="A600" s="33"/>
      <c r="B600" s="33"/>
      <c r="C600" s="33"/>
      <c r="D600" s="34"/>
      <c r="E600" s="35"/>
      <c r="F600" s="35"/>
      <c r="G600" s="59"/>
      <c r="H600" s="34"/>
      <c r="I600" s="34"/>
      <c r="J600" s="34"/>
      <c r="K600" s="34"/>
      <c r="L600" s="59"/>
      <c r="M600" s="37" t="str">
        <f t="shared" si="285"/>
        <v/>
      </c>
      <c r="N600" s="37" t="str">
        <f t="shared" si="286"/>
        <v/>
      </c>
      <c r="O600" s="37" t="str">
        <f t="shared" si="287"/>
        <v/>
      </c>
      <c r="P600" s="69"/>
      <c r="Q600" s="70"/>
      <c r="R600" s="70" t="e">
        <f>IF(G600="Board","",INDEX('1516 binding chart(lbpipo)'!$E$4:$L$19,AE600,AL600))</f>
        <v>#VALUE!</v>
      </c>
      <c r="S600" s="37"/>
      <c r="T600" s="37"/>
      <c r="U600" s="37"/>
      <c r="V600" s="39">
        <f t="shared" si="288"/>
        <v>0</v>
      </c>
      <c r="W600" s="40" t="str">
        <f t="shared" si="289"/>
        <v>-</v>
      </c>
      <c r="X600" s="38" t="str">
        <f t="shared" si="295"/>
        <v>-</v>
      </c>
      <c r="Y600" s="41"/>
      <c r="Z600" s="26">
        <f t="shared" si="290"/>
        <v>0</v>
      </c>
      <c r="AA600" s="26" t="str">
        <f t="shared" si="291"/>
        <v>-</v>
      </c>
      <c r="AB600" s="26" t="str">
        <f t="shared" si="292"/>
        <v>-</v>
      </c>
      <c r="AC600" s="26" t="str">
        <f t="shared" si="293"/>
        <v>-</v>
      </c>
      <c r="AD600" s="27" t="str">
        <f t="shared" si="294"/>
        <v>-</v>
      </c>
      <c r="AE600" s="28" t="e">
        <f t="shared" si="296"/>
        <v>#VALUE!</v>
      </c>
      <c r="AF600" s="29" t="str">
        <f t="shared" si="297"/>
        <v>-</v>
      </c>
      <c r="AG600" s="29" t="str">
        <f t="shared" si="298"/>
        <v>-</v>
      </c>
      <c r="AH600" s="29" t="str">
        <f t="shared" si="299"/>
        <v>-</v>
      </c>
      <c r="AI600" s="29" t="str">
        <f t="shared" si="300"/>
        <v>-</v>
      </c>
      <c r="AJ600" s="29" t="str">
        <f t="shared" si="301"/>
        <v>-</v>
      </c>
      <c r="AK600" s="30" t="str">
        <f t="shared" si="302"/>
        <v>-</v>
      </c>
      <c r="AL600" s="31">
        <f t="shared" si="303"/>
        <v>8</v>
      </c>
      <c r="AM600" s="32">
        <f t="shared" si="304"/>
        <v>0</v>
      </c>
      <c r="AN600" s="29" t="str">
        <f t="shared" si="305"/>
        <v>-</v>
      </c>
      <c r="AO600" s="29" t="str">
        <f t="shared" si="306"/>
        <v>-</v>
      </c>
      <c r="AP600" s="29" t="str">
        <f t="shared" si="307"/>
        <v>-</v>
      </c>
      <c r="AQ600" s="29" t="str">
        <f t="shared" si="308"/>
        <v>-</v>
      </c>
      <c r="AR600" s="29" t="str">
        <f t="shared" si="309"/>
        <v>-</v>
      </c>
      <c r="AS600" s="29" t="str">
        <f t="shared" si="310"/>
        <v>-</v>
      </c>
      <c r="AT600" s="30" t="str">
        <f t="shared" si="311"/>
        <v>-</v>
      </c>
      <c r="AU600" s="31">
        <f t="shared" si="312"/>
        <v>8</v>
      </c>
    </row>
    <row r="601" spans="1:47">
      <c r="A601" s="42"/>
      <c r="B601" s="42"/>
      <c r="C601" s="42"/>
      <c r="D601" s="43"/>
      <c r="E601" s="44"/>
      <c r="F601" s="44"/>
      <c r="G601" s="59"/>
      <c r="H601" s="43"/>
      <c r="I601" s="43"/>
      <c r="J601" s="43"/>
      <c r="K601" s="43"/>
      <c r="L601" s="59"/>
      <c r="M601" s="45"/>
      <c r="N601" s="45"/>
      <c r="O601" s="45"/>
      <c r="P601" s="69"/>
      <c r="Q601" s="70"/>
      <c r="R601" s="70" t="e">
        <f>IF(G601="Board","",INDEX('1516 binding chart(lbpipo)'!$E$4:$L$19,AE601,AL601))</f>
        <v>#VALUE!</v>
      </c>
      <c r="S601" s="45"/>
      <c r="T601" s="45"/>
      <c r="U601" s="45"/>
      <c r="V601" s="46">
        <f t="shared" si="288"/>
        <v>0</v>
      </c>
      <c r="W601" s="47" t="str">
        <f t="shared" si="289"/>
        <v>-</v>
      </c>
      <c r="X601" s="38" t="str">
        <f t="shared" si="295"/>
        <v>-</v>
      </c>
      <c r="Y601" s="45"/>
      <c r="Z601" s="26">
        <f t="shared" si="290"/>
        <v>0</v>
      </c>
      <c r="AA601" s="26" t="str">
        <f t="shared" si="291"/>
        <v>-</v>
      </c>
      <c r="AB601" s="26" t="str">
        <f t="shared" si="292"/>
        <v>-</v>
      </c>
      <c r="AC601" s="26" t="str">
        <f t="shared" si="293"/>
        <v>-</v>
      </c>
      <c r="AD601" s="27" t="str">
        <f t="shared" si="294"/>
        <v>-</v>
      </c>
      <c r="AE601" s="28" t="e">
        <f t="shared" si="296"/>
        <v>#VALUE!</v>
      </c>
      <c r="AF601" s="29" t="str">
        <f t="shared" si="297"/>
        <v>-</v>
      </c>
      <c r="AG601" s="29" t="str">
        <f t="shared" si="298"/>
        <v>-</v>
      </c>
      <c r="AH601" s="29" t="str">
        <f t="shared" si="299"/>
        <v>-</v>
      </c>
      <c r="AI601" s="29" t="str">
        <f t="shared" si="300"/>
        <v>-</v>
      </c>
      <c r="AJ601" s="29" t="str">
        <f t="shared" si="301"/>
        <v>-</v>
      </c>
      <c r="AK601" s="30" t="str">
        <f t="shared" si="302"/>
        <v>-</v>
      </c>
      <c r="AL601" s="31">
        <f t="shared" si="303"/>
        <v>8</v>
      </c>
      <c r="AM601" s="32">
        <f t="shared" si="304"/>
        <v>0</v>
      </c>
      <c r="AN601" s="29" t="str">
        <f t="shared" si="305"/>
        <v>-</v>
      </c>
      <c r="AO601" s="29" t="str">
        <f t="shared" si="306"/>
        <v>-</v>
      </c>
      <c r="AP601" s="29" t="str">
        <f t="shared" si="307"/>
        <v>-</v>
      </c>
      <c r="AQ601" s="29" t="str">
        <f t="shared" si="308"/>
        <v>-</v>
      </c>
      <c r="AR601" s="29" t="str">
        <f t="shared" si="309"/>
        <v>-</v>
      </c>
      <c r="AS601" s="29" t="str">
        <f t="shared" si="310"/>
        <v>-</v>
      </c>
      <c r="AT601" s="30" t="str">
        <f t="shared" si="311"/>
        <v>-</v>
      </c>
      <c r="AU601" s="31">
        <f t="shared" si="312"/>
        <v>8</v>
      </c>
    </row>
    <row r="602" spans="1:47">
      <c r="Q602" s="70"/>
    </row>
  </sheetData>
  <sheetProtection selectLockedCells="1"/>
  <mergeCells count="25">
    <mergeCell ref="A1:B1"/>
    <mergeCell ref="C1:R1"/>
    <mergeCell ref="A3:B3"/>
    <mergeCell ref="C3:G3"/>
    <mergeCell ref="AF2:AJ2"/>
    <mergeCell ref="A4:A5"/>
    <mergeCell ref="A2:B2"/>
    <mergeCell ref="H3:I3"/>
    <mergeCell ref="E4:E5"/>
    <mergeCell ref="F4:F5"/>
    <mergeCell ref="G4:G5"/>
    <mergeCell ref="D4:D5"/>
    <mergeCell ref="B4:B5"/>
    <mergeCell ref="C4:C5"/>
    <mergeCell ref="AN2:AS2"/>
    <mergeCell ref="AT5:AU5"/>
    <mergeCell ref="AK5:AL5"/>
    <mergeCell ref="I4:J4"/>
    <mergeCell ref="M4:O4"/>
    <mergeCell ref="P4:W4"/>
    <mergeCell ref="Z4:AC4"/>
    <mergeCell ref="K4:K5"/>
    <mergeCell ref="J3:R3"/>
    <mergeCell ref="C2:R2"/>
    <mergeCell ref="L4:L5"/>
  </mergeCells>
  <phoneticPr fontId="1" type="noConversion"/>
  <conditionalFormatting sqref="A6:D7">
    <cfRule type="expression" dxfId="3" priority="1" stopIfTrue="1">
      <formula>MOD(ROW(),2)=1</formula>
    </cfRule>
  </conditionalFormatting>
  <conditionalFormatting sqref="Q6:Q602">
    <cfRule type="expression" dxfId="2" priority="8" stopIfTrue="1">
      <formula>MOD(ROW(),2)=1</formula>
    </cfRule>
  </conditionalFormatting>
  <conditionalFormatting sqref="R6:AU6 H6:K32 M6:P32 E6:E205 F6:F406 G6:G601 R7:S7 U7:W32 Y7:Y32 B8:D32 S8:S32 A8:A205 R8:R599 L6:L601">
    <cfRule type="expression" dxfId="1" priority="9" stopIfTrue="1">
      <formula>MOD(ROW(),2)=1</formula>
    </cfRule>
  </conditionalFormatting>
  <conditionalFormatting sqref="X7:X601">
    <cfRule type="expression" dxfId="0" priority="2" stopIfTrue="1">
      <formula>MOD(ROW(),2)=1</formula>
    </cfRule>
  </conditionalFormatting>
  <dataValidations count="6">
    <dataValidation type="decimal" allowBlank="1" showInputMessage="1" showErrorMessage="1" promptTitle="DIN" prompt="office use only!!!" sqref="AK2:AK3 AT2:AT3" xr:uid="{5331A619-CE42-41B9-9626-0C5F46A0A2C6}">
      <formula1>0</formula1>
      <formula2>6</formula2>
    </dataValidation>
    <dataValidation allowBlank="1" showInputMessage="1" showErrorMessage="1" promptTitle="SKI/BRD #" prompt="Office use only!!!" sqref="AL2:AL3 AU2:AU3" xr:uid="{09FB9103-8F42-411D-B48C-543712119DF2}"/>
    <dataValidation allowBlank="1" showInputMessage="1" showErrorMessage="1" promptTitle="INITIAL" prompt="office use only!!!" sqref="AM2:AM3" xr:uid="{9828ADF7-5480-4746-A54F-B55F7D555414}"/>
    <dataValidation type="list" allowBlank="1" showErrorMessage="1" sqref="F6:F601 E6:E205" xr:uid="{D9F3BC27-2C08-45B8-8D24-3A561F937B54}">
      <formula1>Answer</formula1>
    </dataValidation>
    <dataValidation type="list" allowBlank="1" showInputMessage="1" showErrorMessage="1" sqref="G206:G601" xr:uid="{B775211D-AE9D-4DC4-9CE5-2D42DE9D7D9F}">
      <formula1>Type</formula1>
    </dataValidation>
    <dataValidation type="list" allowBlank="1" showInputMessage="1" showErrorMessage="1" sqref="L206:L601" xr:uid="{87B69066-CA24-43B2-85FB-9385CE234841}">
      <formula1>Ability</formula1>
    </dataValidation>
  </dataValidations>
  <pageMargins left="0.23622047244094491" right="0.23622047244094491" top="0.74803149606299213" bottom="0.74803149606299213" header="0.31496062992125984" footer="0.31496062992125984"/>
  <pageSetup paperSize="9" scale="84" orientation="landscape" r:id="rId1"/>
  <headerFooter>
    <oddFooter>Page &amp;P of &amp;N</oddFooter>
  </headerFooter>
  <ignoredErrors>
    <ignoredError sqref="M96:O601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45F0E06-22AD-43FE-AEC6-E931F40E4259}">
          <x14:formula1>
            <xm:f>Sheet2!$B$1:$B$3</xm:f>
          </x14:formula1>
          <xm:sqref>G6:G205</xm:sqref>
        </x14:dataValidation>
        <x14:dataValidation type="list" allowBlank="1" showInputMessage="1" showErrorMessage="1" xr:uid="{4B57DAF7-5BB9-49F1-ADC7-032C0FBA93BB}">
          <x14:formula1>
            <xm:f>Sheet2!$C$1:$C$4</xm:f>
          </x14:formula1>
          <xm:sqref>L6:L205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56A7D-297F-4EC8-892A-5598531B23A1}">
  <sheetPr>
    <pageSetUpPr fitToPage="1"/>
  </sheetPr>
  <dimension ref="A1:G598"/>
  <sheetViews>
    <sheetView zoomScale="60" zoomScaleNormal="60" zoomScaleSheetLayoutView="40" workbookViewId="0">
      <selection activeCell="Q6" sqref="Q6"/>
    </sheetView>
  </sheetViews>
  <sheetFormatPr defaultRowHeight="46.5"/>
  <cols>
    <col min="1" max="1" width="25.875" style="6" customWidth="1"/>
    <col min="2" max="2" width="44.375" style="7" customWidth="1"/>
    <col min="3" max="3" width="52.625" style="7" customWidth="1"/>
    <col min="4" max="4" width="15.625" style="7" customWidth="1"/>
    <col min="5" max="5" width="17.625" style="7" customWidth="1"/>
    <col min="6" max="6" width="15.625" style="7" customWidth="1"/>
    <col min="7" max="7" width="17.625" style="7" customWidth="1"/>
    <col min="8" max="16384" width="9" style="6"/>
  </cols>
  <sheetData>
    <row r="1" spans="1:7">
      <c r="A1" s="5" t="s">
        <v>52</v>
      </c>
      <c r="B1" s="5" t="s">
        <v>53</v>
      </c>
      <c r="C1" s="5" t="s">
        <v>54</v>
      </c>
      <c r="D1" s="5" t="s">
        <v>55</v>
      </c>
      <c r="E1" s="5" t="s">
        <v>56</v>
      </c>
      <c r="F1" s="5" t="s">
        <v>57</v>
      </c>
      <c r="G1" s="5" t="s">
        <v>58</v>
      </c>
    </row>
    <row r="2" spans="1:7" ht="99.95" customHeight="1">
      <c r="A2" s="9">
        <f>'Rental Form'!$C$2</f>
        <v>0</v>
      </c>
      <c r="B2" s="7">
        <f>'Rental Form'!B6</f>
        <v>0</v>
      </c>
      <c r="C2" s="7">
        <f>'Rental Form'!C6</f>
        <v>0</v>
      </c>
      <c r="D2" s="7">
        <f>'Rental Form'!Q6</f>
        <v>0</v>
      </c>
      <c r="E2" s="7">
        <f>IF('Rental Form'!AK6=289,"BLK",
IF('Rental Form'!AK6=329,"YEL",
IF('Rental Form'!AK6=365,"SIL",
IF('Rental Form'!AK6&lt;289,'Rental Form'!K6,"-"))))</f>
        <v>0</v>
      </c>
      <c r="F2" s="7">
        <f>'Rental Form'!R6</f>
        <v>0</v>
      </c>
      <c r="G2" s="7">
        <f>IF('Rental Form'!AT6=288,"Pink",
IF('Rental Form'!AT6=318,"Red",
IF('Rental Form'!AT6=348,"Black",
IF('Rental Form'!AT6=368,"Silver",IF('Rental Form'!AT6&lt;289,'Rental Form'!K6,"-")))))</f>
        <v>0</v>
      </c>
    </row>
    <row r="3" spans="1:7" ht="99.95" customHeight="1">
      <c r="A3" s="9">
        <f>'Rental Form'!$C$2</f>
        <v>0</v>
      </c>
      <c r="B3" s="7">
        <f>'Rental Form'!B7</f>
        <v>0</v>
      </c>
      <c r="C3" s="7">
        <f>'Rental Form'!C7</f>
        <v>0</v>
      </c>
      <c r="D3" s="7">
        <f>'Rental Form'!Q7</f>
        <v>0</v>
      </c>
      <c r="E3" s="7" t="str">
        <f>IF('Rental Form'!AK7=289,"BLK",
IF('Rental Form'!AK7=329,"YEL",
IF('Rental Form'!AK7=365,"SIL",
IF('Rental Form'!AK7&lt;289,'Rental Form'!K7,"-"))))</f>
        <v>-</v>
      </c>
      <c r="F3" s="7">
        <f>'Rental Form'!R7</f>
        <v>0</v>
      </c>
      <c r="G3" s="7" t="str">
        <f>IF('Rental Form'!AT7=288,"Pink",
IF('Rental Form'!AT7=318,"Red",
IF('Rental Form'!AT7=348,"Black",
IF('Rental Form'!AT7=368,"Silver",IF('Rental Form'!AT7&lt;289,'Rental Form'!K7,"-")))))</f>
        <v>-</v>
      </c>
    </row>
    <row r="4" spans="1:7" ht="99.95" customHeight="1">
      <c r="A4" s="9">
        <f>'Rental Form'!$C$2</f>
        <v>0</v>
      </c>
      <c r="B4" s="7">
        <f>'Rental Form'!B8</f>
        <v>0</v>
      </c>
      <c r="C4" s="7">
        <f>'Rental Form'!C8</f>
        <v>0</v>
      </c>
      <c r="D4" s="7">
        <f>'Rental Form'!Q8</f>
        <v>0</v>
      </c>
      <c r="E4" s="7" t="str">
        <f>IF('Rental Form'!AK8=289,"BLK",
IF('Rental Form'!AK8=329,"YEL",
IF('Rental Form'!AK8=365,"SIL",
IF('Rental Form'!AK8&lt;289,'Rental Form'!K8,"-"))))</f>
        <v>-</v>
      </c>
      <c r="F4" s="7">
        <f>'Rental Form'!R8</f>
        <v>0</v>
      </c>
      <c r="G4" s="7" t="str">
        <f>IF('Rental Form'!AT8=288,"Pink",
IF('Rental Form'!AT8=318,"Red",
IF('Rental Form'!AT8=348,"Black",
IF('Rental Form'!AT8=368,"Silver",IF('Rental Form'!AT8&lt;289,'Rental Form'!K8,"-")))))</f>
        <v>-</v>
      </c>
    </row>
    <row r="5" spans="1:7" ht="99.95" customHeight="1">
      <c r="A5" s="9">
        <f>'Rental Form'!$C$2</f>
        <v>0</v>
      </c>
      <c r="B5" s="7">
        <f>'Rental Form'!B9</f>
        <v>0</v>
      </c>
      <c r="C5" s="7">
        <f>'Rental Form'!C9</f>
        <v>0</v>
      </c>
      <c r="D5" s="7">
        <f>'Rental Form'!Q9</f>
        <v>0</v>
      </c>
      <c r="E5" s="7" t="str">
        <f>IF('Rental Form'!AK9=289,"BLK",
IF('Rental Form'!AK9=329,"YEL",
IF('Rental Form'!AK9=365,"SIL",
IF('Rental Form'!AK9&lt;289,'Rental Form'!K9,"-"))))</f>
        <v>-</v>
      </c>
      <c r="F5" s="7">
        <f>'Rental Form'!R9</f>
        <v>0</v>
      </c>
      <c r="G5" s="7" t="str">
        <f>IF('Rental Form'!AT9=288,"Pink",
IF('Rental Form'!AT9=318,"Red",
IF('Rental Form'!AT9=348,"Black",
IF('Rental Form'!AT9=368,"Silver",IF('Rental Form'!AT9&lt;289,'Rental Form'!K9,"-")))))</f>
        <v>-</v>
      </c>
    </row>
    <row r="6" spans="1:7" ht="99.95" customHeight="1">
      <c r="A6" s="9">
        <f>'Rental Form'!$C$2</f>
        <v>0</v>
      </c>
      <c r="B6" s="7">
        <f>'Rental Form'!B10</f>
        <v>0</v>
      </c>
      <c r="C6" s="7">
        <f>'Rental Form'!C10</f>
        <v>0</v>
      </c>
      <c r="D6" s="7">
        <f>'Rental Form'!Q10</f>
        <v>0</v>
      </c>
      <c r="E6" s="7" t="str">
        <f>IF('Rental Form'!AK10=289,"BLK",
IF('Rental Form'!AK10=329,"YEL",
IF('Rental Form'!AK10=365,"SIL",
IF('Rental Form'!AK10&lt;289,'Rental Form'!K10,"-"))))</f>
        <v>-</v>
      </c>
      <c r="F6" s="7">
        <f>'Rental Form'!R10</f>
        <v>0</v>
      </c>
      <c r="G6" s="7" t="str">
        <f>IF('Rental Form'!AT10=288,"Pink",
IF('Rental Form'!AT10=318,"Red",
IF('Rental Form'!AT10=348,"Black",
IF('Rental Form'!AT10=368,"Silver",IF('Rental Form'!AT10&lt;289,'Rental Form'!K10,"-")))))</f>
        <v>-</v>
      </c>
    </row>
    <row r="7" spans="1:7" ht="99.95" customHeight="1">
      <c r="A7" s="9">
        <f>'Rental Form'!$C$2</f>
        <v>0</v>
      </c>
      <c r="B7" s="7">
        <f>'Rental Form'!B11</f>
        <v>0</v>
      </c>
      <c r="C7" s="7">
        <f>'Rental Form'!C11</f>
        <v>0</v>
      </c>
      <c r="D7" s="7">
        <f>'Rental Form'!Q11</f>
        <v>0</v>
      </c>
      <c r="E7" s="7" t="str">
        <f>IF('Rental Form'!AK11=289,"BLK",
IF('Rental Form'!AK11=329,"YEL",
IF('Rental Form'!AK11=365,"SIL",
IF('Rental Form'!AK11&lt;289,'Rental Form'!K11,"-"))))</f>
        <v>-</v>
      </c>
      <c r="F7" s="7">
        <f>'Rental Form'!R11</f>
        <v>0</v>
      </c>
      <c r="G7" s="7" t="str">
        <f>IF('Rental Form'!AT11=288,"Pink",
IF('Rental Form'!AT11=318,"Red",
IF('Rental Form'!AT11=348,"Black",
IF('Rental Form'!AT11=368,"Silver",IF('Rental Form'!AT11&lt;289,'Rental Form'!K11,"-")))))</f>
        <v>-</v>
      </c>
    </row>
    <row r="8" spans="1:7" ht="99.95" customHeight="1">
      <c r="A8" s="9">
        <f>'Rental Form'!$C$2</f>
        <v>0</v>
      </c>
      <c r="B8" s="7">
        <f>'Rental Form'!B12</f>
        <v>0</v>
      </c>
      <c r="C8" s="7">
        <f>'Rental Form'!C12</f>
        <v>0</v>
      </c>
      <c r="D8" s="7">
        <f>'Rental Form'!Q12</f>
        <v>0</v>
      </c>
      <c r="E8" s="7" t="str">
        <f>IF('Rental Form'!AK12=289,"BLK",
IF('Rental Form'!AK12=329,"YEL",
IF('Rental Form'!AK12=365,"SIL",
IF('Rental Form'!AK12&lt;289,'Rental Form'!K12,"-"))))</f>
        <v>-</v>
      </c>
      <c r="F8" s="7">
        <f>'Rental Form'!R12</f>
        <v>0</v>
      </c>
      <c r="G8" s="7" t="str">
        <f>IF('Rental Form'!AT12=288,"Pink",
IF('Rental Form'!AT12=318,"Red",
IF('Rental Form'!AT12=348,"Black",
IF('Rental Form'!AT12=368,"Silver",IF('Rental Form'!AT12&lt;289,'Rental Form'!K12,"-")))))</f>
        <v>-</v>
      </c>
    </row>
    <row r="9" spans="1:7" ht="99.95" customHeight="1">
      <c r="A9" s="9">
        <f>'Rental Form'!$C$2</f>
        <v>0</v>
      </c>
      <c r="B9" s="7">
        <f>'Rental Form'!B13</f>
        <v>0</v>
      </c>
      <c r="C9" s="7">
        <f>'Rental Form'!C13</f>
        <v>0</v>
      </c>
      <c r="D9" s="7">
        <f>'Rental Form'!Q13</f>
        <v>0</v>
      </c>
      <c r="E9" s="7" t="str">
        <f>IF('Rental Form'!AK13=289,"BLK",
IF('Rental Form'!AK13=329,"YEL",
IF('Rental Form'!AK13=365,"SIL",
IF('Rental Form'!AK13&lt;289,'Rental Form'!K13,"-"))))</f>
        <v>-</v>
      </c>
      <c r="F9" s="7">
        <f>'Rental Form'!R13</f>
        <v>0</v>
      </c>
      <c r="G9" s="7" t="str">
        <f>IF('Rental Form'!AT13=288,"Pink",
IF('Rental Form'!AT13=318,"Red",
IF('Rental Form'!AT13=348,"Black",
IF('Rental Form'!AT13=368,"Silver",IF('Rental Form'!AT13&lt;289,'Rental Form'!K13,"-")))))</f>
        <v>-</v>
      </c>
    </row>
    <row r="10" spans="1:7" ht="99.95" customHeight="1">
      <c r="A10" s="9">
        <f>'Rental Form'!$C$2</f>
        <v>0</v>
      </c>
      <c r="B10" s="7">
        <f>'Rental Form'!B14</f>
        <v>0</v>
      </c>
      <c r="C10" s="7">
        <f>'Rental Form'!C14</f>
        <v>0</v>
      </c>
      <c r="D10" s="7">
        <f>'Rental Form'!Q14</f>
        <v>0</v>
      </c>
      <c r="E10" s="7" t="str">
        <f>IF('Rental Form'!AK14=289,"BLK",
IF('Rental Form'!AK14=329,"YEL",
IF('Rental Form'!AK14=365,"SIL",
IF('Rental Form'!AK14&lt;289,'Rental Form'!K14,"-"))))</f>
        <v>-</v>
      </c>
      <c r="F10" s="7">
        <f>'Rental Form'!R14</f>
        <v>0</v>
      </c>
      <c r="G10" s="7" t="str">
        <f>IF('Rental Form'!AT14=288,"Pink",
IF('Rental Form'!AT14=318,"Red",
IF('Rental Form'!AT14=348,"Black",
IF('Rental Form'!AT14=368,"Silver",IF('Rental Form'!AT14&lt;289,'Rental Form'!K14,"-")))))</f>
        <v>-</v>
      </c>
    </row>
    <row r="11" spans="1:7" ht="99.95" customHeight="1">
      <c r="A11" s="9">
        <f>'Rental Form'!$C$2</f>
        <v>0</v>
      </c>
      <c r="B11" s="7">
        <f>'Rental Form'!B15</f>
        <v>0</v>
      </c>
      <c r="C11" s="7">
        <f>'Rental Form'!C15</f>
        <v>0</v>
      </c>
      <c r="D11" s="7">
        <f>'Rental Form'!Q15</f>
        <v>0</v>
      </c>
      <c r="E11" s="7" t="str">
        <f>IF('Rental Form'!AK15=289,"BLK",
IF('Rental Form'!AK15=329,"YEL",
IF('Rental Form'!AK15=365,"SIL",
IF('Rental Form'!AK15&lt;289,'Rental Form'!K15,"-"))))</f>
        <v>-</v>
      </c>
      <c r="F11" s="7">
        <f>'Rental Form'!R15</f>
        <v>0</v>
      </c>
      <c r="G11" s="7" t="str">
        <f>IF('Rental Form'!AT15=288,"Pink",
IF('Rental Form'!AT15=318,"Red",
IF('Rental Form'!AT15=348,"Black",
IF('Rental Form'!AT15=368,"Silver",IF('Rental Form'!AT15&lt;289,'Rental Form'!K15,"-")))))</f>
        <v>-</v>
      </c>
    </row>
    <row r="12" spans="1:7" ht="99.95" customHeight="1">
      <c r="A12" s="9">
        <f>'Rental Form'!$C$2</f>
        <v>0</v>
      </c>
      <c r="B12" s="7">
        <f>'Rental Form'!B16</f>
        <v>0</v>
      </c>
      <c r="C12" s="7">
        <f>'Rental Form'!C16</f>
        <v>0</v>
      </c>
      <c r="D12" s="7">
        <f>'Rental Form'!Q16</f>
        <v>0</v>
      </c>
      <c r="E12" s="7" t="str">
        <f>IF('Rental Form'!AK16=289,"BLK",
IF('Rental Form'!AK16=329,"YEL",
IF('Rental Form'!AK16=365,"SIL",
IF('Rental Form'!AK16&lt;289,'Rental Form'!K16,"-"))))</f>
        <v>-</v>
      </c>
      <c r="F12" s="7">
        <f>'Rental Form'!R16</f>
        <v>0</v>
      </c>
      <c r="G12" s="7" t="str">
        <f>IF('Rental Form'!AT16=288,"Pink",
IF('Rental Form'!AT16=318,"Red",
IF('Rental Form'!AT16=348,"Black",
IF('Rental Form'!AT16=368,"Silver",IF('Rental Form'!AT16&lt;289,'Rental Form'!K16,"-")))))</f>
        <v>-</v>
      </c>
    </row>
    <row r="13" spans="1:7" ht="99.95" customHeight="1">
      <c r="A13" s="9">
        <f>'Rental Form'!$C$2</f>
        <v>0</v>
      </c>
      <c r="B13" s="7">
        <f>'Rental Form'!B17</f>
        <v>0</v>
      </c>
      <c r="C13" s="7">
        <f>'Rental Form'!C17</f>
        <v>0</v>
      </c>
      <c r="D13" s="7">
        <f>'Rental Form'!Q17</f>
        <v>0</v>
      </c>
      <c r="E13" s="7" t="str">
        <f>IF('Rental Form'!AK17=289,"BLK",
IF('Rental Form'!AK17=329,"YEL",
IF('Rental Form'!AK17=365,"SIL",
IF('Rental Form'!AK17&lt;289,'Rental Form'!K17,"-"))))</f>
        <v>-</v>
      </c>
      <c r="F13" s="7">
        <f>'Rental Form'!R17</f>
        <v>0</v>
      </c>
      <c r="G13" s="7" t="str">
        <f>IF('Rental Form'!AT17=288,"Pink",
IF('Rental Form'!AT17=318,"Red",
IF('Rental Form'!AT17=348,"Black",
IF('Rental Form'!AT17=368,"Silver",IF('Rental Form'!AT17&lt;289,'Rental Form'!K17,"-")))))</f>
        <v>-</v>
      </c>
    </row>
    <row r="14" spans="1:7" ht="99.95" customHeight="1">
      <c r="A14" s="9">
        <f>'Rental Form'!$C$2</f>
        <v>0</v>
      </c>
      <c r="B14" s="7">
        <f>'Rental Form'!B18</f>
        <v>0</v>
      </c>
      <c r="C14" s="7">
        <f>'Rental Form'!C18</f>
        <v>0</v>
      </c>
      <c r="D14" s="7">
        <f>'Rental Form'!Q18</f>
        <v>0</v>
      </c>
      <c r="E14" s="7" t="str">
        <f>IF('Rental Form'!AK18=289,"BLK",
IF('Rental Form'!AK18=329,"YEL",
IF('Rental Form'!AK18=365,"SIL",
IF('Rental Form'!AK18&lt;289,'Rental Form'!K18,"-"))))</f>
        <v>-</v>
      </c>
      <c r="F14" s="7">
        <f>'Rental Form'!R18</f>
        <v>0</v>
      </c>
      <c r="G14" s="7" t="str">
        <f>IF('Rental Form'!AT18=288,"Pink",
IF('Rental Form'!AT18=318,"Red",
IF('Rental Form'!AT18=348,"Black",
IF('Rental Form'!AT18=368,"Silver",IF('Rental Form'!AT18&lt;289,'Rental Form'!K18,"-")))))</f>
        <v>-</v>
      </c>
    </row>
    <row r="15" spans="1:7" ht="99.95" customHeight="1">
      <c r="A15" s="9">
        <f>'Rental Form'!$C$2</f>
        <v>0</v>
      </c>
      <c r="B15" s="7">
        <f>'Rental Form'!B19</f>
        <v>0</v>
      </c>
      <c r="C15" s="7">
        <f>'Rental Form'!C19</f>
        <v>0</v>
      </c>
      <c r="D15" s="7">
        <f>'Rental Form'!Q19</f>
        <v>0</v>
      </c>
      <c r="E15" s="7" t="str">
        <f>IF('Rental Form'!AK19=289,"BLK",
IF('Rental Form'!AK19=329,"YEL",
IF('Rental Form'!AK19=365,"SIL",
IF('Rental Form'!AK19&lt;289,'Rental Form'!K19,"-"))))</f>
        <v>-</v>
      </c>
      <c r="F15" s="7">
        <f>'Rental Form'!R19</f>
        <v>0</v>
      </c>
      <c r="G15" s="7" t="str">
        <f>IF('Rental Form'!AT19=288,"Pink",
IF('Rental Form'!AT19=318,"Red",
IF('Rental Form'!AT19=348,"Black",
IF('Rental Form'!AT19=368,"Silver",IF('Rental Form'!AT19&lt;289,'Rental Form'!K19,"-")))))</f>
        <v>-</v>
      </c>
    </row>
    <row r="16" spans="1:7" ht="99.95" customHeight="1">
      <c r="A16" s="9">
        <f>'Rental Form'!$C$2</f>
        <v>0</v>
      </c>
      <c r="B16" s="7">
        <f>'Rental Form'!B20</f>
        <v>0</v>
      </c>
      <c r="C16" s="7">
        <f>'Rental Form'!C20</f>
        <v>0</v>
      </c>
      <c r="D16" s="7">
        <f>'Rental Form'!Q20</f>
        <v>0</v>
      </c>
      <c r="E16" s="7" t="str">
        <f>IF('Rental Form'!AK20=289,"BLK",
IF('Rental Form'!AK20=329,"YEL",
IF('Rental Form'!AK20=365,"SIL",
IF('Rental Form'!AK20&lt;289,'Rental Form'!K20,"-"))))</f>
        <v>-</v>
      </c>
      <c r="F16" s="7">
        <f>'Rental Form'!R20</f>
        <v>0</v>
      </c>
      <c r="G16" s="7" t="str">
        <f>IF('Rental Form'!AT20=288,"Pink",
IF('Rental Form'!AT20=318,"Red",
IF('Rental Form'!AT20=348,"Black",
IF('Rental Form'!AT20=368,"Silver",IF('Rental Form'!AT20&lt;289,'Rental Form'!K20,"-")))))</f>
        <v>-</v>
      </c>
    </row>
    <row r="17" spans="1:7" ht="99.95" customHeight="1">
      <c r="A17" s="9">
        <f>'Rental Form'!$C$2</f>
        <v>0</v>
      </c>
      <c r="B17" s="7">
        <f>'Rental Form'!B21</f>
        <v>0</v>
      </c>
      <c r="C17" s="7">
        <f>'Rental Form'!C21</f>
        <v>0</v>
      </c>
      <c r="D17" s="7">
        <f>'Rental Form'!Q21</f>
        <v>0</v>
      </c>
      <c r="E17" s="7" t="str">
        <f>IF('Rental Form'!AK21=289,"BLK",
IF('Rental Form'!AK21=329,"YEL",
IF('Rental Form'!AK21=365,"SIL",
IF('Rental Form'!AK21&lt;289,'Rental Form'!K21,"-"))))</f>
        <v>-</v>
      </c>
      <c r="F17" s="7">
        <f>'Rental Form'!R21</f>
        <v>0</v>
      </c>
      <c r="G17" s="7" t="str">
        <f>IF('Rental Form'!AT21=288,"Pink",
IF('Rental Form'!AT21=318,"Red",
IF('Rental Form'!AT21=348,"Black",
IF('Rental Form'!AT21=368,"Silver",IF('Rental Form'!AT21&lt;289,'Rental Form'!K21,"-")))))</f>
        <v>-</v>
      </c>
    </row>
    <row r="18" spans="1:7" ht="99.95" customHeight="1">
      <c r="A18" s="9">
        <f>'Rental Form'!$C$2</f>
        <v>0</v>
      </c>
      <c r="B18" s="7">
        <f>'Rental Form'!B22</f>
        <v>0</v>
      </c>
      <c r="C18" s="7">
        <f>'Rental Form'!C22</f>
        <v>0</v>
      </c>
      <c r="D18" s="7">
        <f>'Rental Form'!Q22</f>
        <v>0</v>
      </c>
      <c r="E18" s="7" t="str">
        <f>IF('Rental Form'!AK22=289,"BLK",
IF('Rental Form'!AK22=329,"YEL",
IF('Rental Form'!AK22=365,"SIL",
IF('Rental Form'!AK22&lt;289,'Rental Form'!K22,"-"))))</f>
        <v>-</v>
      </c>
      <c r="F18" s="7">
        <f>'Rental Form'!R22</f>
        <v>0</v>
      </c>
      <c r="G18" s="7" t="str">
        <f>IF('Rental Form'!AT22=288,"Pink",
IF('Rental Form'!AT22=318,"Red",
IF('Rental Form'!AT22=348,"Black",
IF('Rental Form'!AT22=368,"Silver",IF('Rental Form'!AT22&lt;289,'Rental Form'!K22,"-")))))</f>
        <v>-</v>
      </c>
    </row>
    <row r="19" spans="1:7" ht="99.95" customHeight="1">
      <c r="A19" s="9">
        <f>'Rental Form'!$C$2</f>
        <v>0</v>
      </c>
      <c r="B19" s="7">
        <f>'Rental Form'!B23</f>
        <v>0</v>
      </c>
      <c r="C19" s="7">
        <f>'Rental Form'!C23</f>
        <v>0</v>
      </c>
      <c r="D19" s="7">
        <f>'Rental Form'!Q23</f>
        <v>0</v>
      </c>
      <c r="E19" s="7" t="str">
        <f>IF('Rental Form'!AK23=289,"BLK",
IF('Rental Form'!AK23=329,"YEL",
IF('Rental Form'!AK23=365,"SIL",
IF('Rental Form'!AK23&lt;289,'Rental Form'!K23,"-"))))</f>
        <v>-</v>
      </c>
      <c r="F19" s="7">
        <f>'Rental Form'!R23</f>
        <v>0</v>
      </c>
      <c r="G19" s="7" t="str">
        <f>IF('Rental Form'!AT23=288,"Pink",
IF('Rental Form'!AT23=318,"Red",
IF('Rental Form'!AT23=348,"Black",
IF('Rental Form'!AT23=368,"Silver",IF('Rental Form'!AT23&lt;289,'Rental Form'!K23,"-")))))</f>
        <v>-</v>
      </c>
    </row>
    <row r="20" spans="1:7" ht="99.95" customHeight="1">
      <c r="A20" s="9">
        <f>'Rental Form'!$C$2</f>
        <v>0</v>
      </c>
      <c r="B20" s="7">
        <f>'Rental Form'!B24</f>
        <v>0</v>
      </c>
      <c r="C20" s="7">
        <f>'Rental Form'!C24</f>
        <v>0</v>
      </c>
      <c r="D20" s="7">
        <f>'Rental Form'!Q24</f>
        <v>0</v>
      </c>
      <c r="E20" s="7" t="str">
        <f>IF('Rental Form'!AK24=289,"BLK",
IF('Rental Form'!AK24=329,"YEL",
IF('Rental Form'!AK24=365,"SIL",
IF('Rental Form'!AK24&lt;289,'Rental Form'!K24,"-"))))</f>
        <v>-</v>
      </c>
      <c r="F20" s="7">
        <f>'Rental Form'!R24</f>
        <v>0</v>
      </c>
      <c r="G20" s="7" t="str">
        <f>IF('Rental Form'!AT24=288,"Pink",
IF('Rental Form'!AT24=318,"Red",
IF('Rental Form'!AT24=348,"Black",
IF('Rental Form'!AT24=368,"Silver",IF('Rental Form'!AT24&lt;289,'Rental Form'!K24,"-")))))</f>
        <v>-</v>
      </c>
    </row>
    <row r="21" spans="1:7" ht="99.95" customHeight="1">
      <c r="A21" s="9">
        <f>'Rental Form'!$C$2</f>
        <v>0</v>
      </c>
      <c r="B21" s="7">
        <f>'Rental Form'!B25</f>
        <v>0</v>
      </c>
      <c r="C21" s="7">
        <f>'Rental Form'!C25</f>
        <v>0</v>
      </c>
      <c r="D21" s="7">
        <f>'Rental Form'!Q25</f>
        <v>0</v>
      </c>
      <c r="E21" s="7" t="str">
        <f>IF('Rental Form'!AK25=289,"BLK",
IF('Rental Form'!AK25=329,"YEL",
IF('Rental Form'!AK25=365,"SIL",
IF('Rental Form'!AK25&lt;289,'Rental Form'!K25,"-"))))</f>
        <v>-</v>
      </c>
      <c r="F21" s="7">
        <f>'Rental Form'!R25</f>
        <v>0</v>
      </c>
      <c r="G21" s="7" t="str">
        <f>IF('Rental Form'!AT25=288,"Pink",
IF('Rental Form'!AT25=318,"Red",
IF('Rental Form'!AT25=348,"Black",
IF('Rental Form'!AT25=368,"Silver",IF('Rental Form'!AT25&lt;289,'Rental Form'!K25,"-")))))</f>
        <v>-</v>
      </c>
    </row>
    <row r="22" spans="1:7" ht="99.95" customHeight="1">
      <c r="A22" s="9">
        <f>'Rental Form'!$C$2</f>
        <v>0</v>
      </c>
      <c r="B22" s="7">
        <f>'Rental Form'!B26</f>
        <v>0</v>
      </c>
      <c r="C22" s="7">
        <f>'Rental Form'!C26</f>
        <v>0</v>
      </c>
      <c r="D22" s="7">
        <f>'Rental Form'!Q26</f>
        <v>0</v>
      </c>
      <c r="E22" s="7" t="str">
        <f>IF('Rental Form'!AK26=289,"BLK",
IF('Rental Form'!AK26=329,"YEL",
IF('Rental Form'!AK26=365,"SIL",
IF('Rental Form'!AK26&lt;289,'Rental Form'!K26,"-"))))</f>
        <v>-</v>
      </c>
      <c r="F22" s="7">
        <f>'Rental Form'!R26</f>
        <v>0</v>
      </c>
      <c r="G22" s="7" t="str">
        <f>IF('Rental Form'!AT26=288,"Pink",
IF('Rental Form'!AT26=318,"Red",
IF('Rental Form'!AT26=348,"Black",
IF('Rental Form'!AT26=368,"Silver",IF('Rental Form'!AT26&lt;289,'Rental Form'!K26,"-")))))</f>
        <v>-</v>
      </c>
    </row>
    <row r="23" spans="1:7" ht="99.95" customHeight="1">
      <c r="A23" s="9">
        <f>'Rental Form'!$C$2</f>
        <v>0</v>
      </c>
      <c r="B23" s="7">
        <f>'Rental Form'!B27</f>
        <v>0</v>
      </c>
      <c r="C23" s="7">
        <f>'Rental Form'!C27</f>
        <v>0</v>
      </c>
      <c r="D23" s="7">
        <f>'Rental Form'!Q27</f>
        <v>0</v>
      </c>
      <c r="E23" s="7" t="str">
        <f>IF('Rental Form'!AK27=289,"BLK",
IF('Rental Form'!AK27=329,"YEL",
IF('Rental Form'!AK27=365,"SIL",
IF('Rental Form'!AK27&lt;289,'Rental Form'!K27,"-"))))</f>
        <v>-</v>
      </c>
      <c r="F23" s="7">
        <f>'Rental Form'!R27</f>
        <v>0</v>
      </c>
      <c r="G23" s="7" t="str">
        <f>IF('Rental Form'!AT27=288,"Pink",
IF('Rental Form'!AT27=318,"Red",
IF('Rental Form'!AT27=348,"Black",
IF('Rental Form'!AT27=368,"Silver",IF('Rental Form'!AT27&lt;289,'Rental Form'!K27,"-")))))</f>
        <v>-</v>
      </c>
    </row>
    <row r="24" spans="1:7" ht="99.95" customHeight="1">
      <c r="A24" s="9">
        <f>'Rental Form'!$C$2</f>
        <v>0</v>
      </c>
      <c r="B24" s="7">
        <f>'Rental Form'!B28</f>
        <v>0</v>
      </c>
      <c r="C24" s="7">
        <f>'Rental Form'!C28</f>
        <v>0</v>
      </c>
      <c r="D24" s="7">
        <f>'Rental Form'!Q28</f>
        <v>0</v>
      </c>
      <c r="E24" s="7" t="str">
        <f>IF('Rental Form'!AK28=289,"BLK",
IF('Rental Form'!AK28=329,"YEL",
IF('Rental Form'!AK28=365,"SIL",
IF('Rental Form'!AK28&lt;289,'Rental Form'!K28,"-"))))</f>
        <v>-</v>
      </c>
      <c r="F24" s="7">
        <f>'Rental Form'!R28</f>
        <v>0</v>
      </c>
      <c r="G24" s="7" t="str">
        <f>IF('Rental Form'!AT28=288,"Pink",
IF('Rental Form'!AT28=318,"Red",
IF('Rental Form'!AT28=348,"Black",
IF('Rental Form'!AT28=368,"Silver",IF('Rental Form'!AT28&lt;289,'Rental Form'!K28,"-")))))</f>
        <v>-</v>
      </c>
    </row>
    <row r="25" spans="1:7" ht="99.95" customHeight="1">
      <c r="A25" s="9">
        <f>'Rental Form'!$C$2</f>
        <v>0</v>
      </c>
      <c r="B25" s="7">
        <f>'Rental Form'!B29</f>
        <v>0</v>
      </c>
      <c r="C25" s="7">
        <f>'Rental Form'!C29</f>
        <v>0</v>
      </c>
      <c r="D25" s="7">
        <f>'Rental Form'!Q29</f>
        <v>0</v>
      </c>
      <c r="E25" s="7" t="str">
        <f>IF('Rental Form'!AK29=289,"BLK",
IF('Rental Form'!AK29=329,"YEL",
IF('Rental Form'!AK29=365,"SIL",
IF('Rental Form'!AK29&lt;289,'Rental Form'!K29,"-"))))</f>
        <v>-</v>
      </c>
      <c r="F25" s="7">
        <f>'Rental Form'!R29</f>
        <v>0</v>
      </c>
      <c r="G25" s="7" t="str">
        <f>IF('Rental Form'!AT29=288,"Pink",
IF('Rental Form'!AT29=318,"Red",
IF('Rental Form'!AT29=348,"Black",
IF('Rental Form'!AT29=368,"Silver",IF('Rental Form'!AT29&lt;289,'Rental Form'!K29,"-")))))</f>
        <v>-</v>
      </c>
    </row>
    <row r="26" spans="1:7" ht="99.95" customHeight="1">
      <c r="A26" s="9">
        <f>'Rental Form'!$C$2</f>
        <v>0</v>
      </c>
      <c r="B26" s="7">
        <f>'Rental Form'!B30</f>
        <v>0</v>
      </c>
      <c r="C26" s="7">
        <f>'Rental Form'!C30</f>
        <v>0</v>
      </c>
      <c r="D26" s="7">
        <f>'Rental Form'!Q30</f>
        <v>0</v>
      </c>
      <c r="E26" s="7" t="str">
        <f>IF('Rental Form'!AK30=289,"BLK",
IF('Rental Form'!AK30=329,"YEL",
IF('Rental Form'!AK30=365,"SIL",
IF('Rental Form'!AK30&lt;289,'Rental Form'!K30,"-"))))</f>
        <v>-</v>
      </c>
      <c r="F26" s="7">
        <f>'Rental Form'!R30</f>
        <v>0</v>
      </c>
      <c r="G26" s="7" t="str">
        <f>IF('Rental Form'!AT30=288,"Pink",
IF('Rental Form'!AT30=318,"Red",
IF('Rental Form'!AT30=348,"Black",
IF('Rental Form'!AT30=368,"Silver",IF('Rental Form'!AT30&lt;289,'Rental Form'!K30,"-")))))</f>
        <v>-</v>
      </c>
    </row>
    <row r="27" spans="1:7" ht="99.95" customHeight="1">
      <c r="A27" s="9">
        <f>'Rental Form'!$C$2</f>
        <v>0</v>
      </c>
      <c r="B27" s="7">
        <f>'Rental Form'!B31</f>
        <v>0</v>
      </c>
      <c r="C27" s="7">
        <f>'Rental Form'!C31</f>
        <v>0</v>
      </c>
      <c r="D27" s="7">
        <f>'Rental Form'!Q31</f>
        <v>0</v>
      </c>
      <c r="E27" s="7" t="str">
        <f>IF('Rental Form'!AK31=289,"BLK",
IF('Rental Form'!AK31=329,"YEL",
IF('Rental Form'!AK31=365,"SIL",
IF('Rental Form'!AK31&lt;289,'Rental Form'!K31,"-"))))</f>
        <v>-</v>
      </c>
      <c r="F27" s="7">
        <f>'Rental Form'!R31</f>
        <v>0</v>
      </c>
      <c r="G27" s="7" t="str">
        <f>IF('Rental Form'!AT31=288,"Pink",
IF('Rental Form'!AT31=318,"Red",
IF('Rental Form'!AT31=348,"Black",
IF('Rental Form'!AT31=368,"Silver",IF('Rental Form'!AT31&lt;289,'Rental Form'!K31,"-")))))</f>
        <v>-</v>
      </c>
    </row>
    <row r="28" spans="1:7" ht="99.95" customHeight="1">
      <c r="A28" s="9">
        <f>'Rental Form'!$C$2</f>
        <v>0</v>
      </c>
      <c r="B28" s="7">
        <f>'Rental Form'!B32</f>
        <v>0</v>
      </c>
      <c r="C28" s="7">
        <f>'Rental Form'!C32</f>
        <v>0</v>
      </c>
      <c r="D28" s="7">
        <f>'Rental Form'!Q32</f>
        <v>0</v>
      </c>
      <c r="E28" s="7" t="str">
        <f>IF('Rental Form'!AK32=289,"BLK",
IF('Rental Form'!AK32=329,"YEL",
IF('Rental Form'!AK32=365,"SIL",
IF('Rental Form'!AK32&lt;289,'Rental Form'!K32,"-"))))</f>
        <v>-</v>
      </c>
      <c r="F28" s="7">
        <f>'Rental Form'!R32</f>
        <v>0</v>
      </c>
      <c r="G28" s="7" t="str">
        <f>IF('Rental Form'!AT32=288,"Pink",
IF('Rental Form'!AT32=318,"Red",
IF('Rental Form'!AT32=348,"Black",
IF('Rental Form'!AT32=368,"Silver",IF('Rental Form'!AT32&lt;289,'Rental Form'!K32,"-")))))</f>
        <v>-</v>
      </c>
    </row>
    <row r="29" spans="1:7" ht="99.95" customHeight="1">
      <c r="A29" s="9">
        <f>'Rental Form'!$C$2</f>
        <v>0</v>
      </c>
      <c r="B29" s="7">
        <f>'Rental Form'!B33</f>
        <v>0</v>
      </c>
      <c r="C29" s="7">
        <f>'Rental Form'!C33</f>
        <v>0</v>
      </c>
      <c r="D29" s="7">
        <f>'Rental Form'!Q33</f>
        <v>0</v>
      </c>
      <c r="E29" s="7" t="str">
        <f>IF('Rental Form'!AK33=289,"BLK",
IF('Rental Form'!AK33=329,"YEL",
IF('Rental Form'!AK33=365,"SIL",
IF('Rental Form'!AK33&lt;289,'Rental Form'!K33,"-"))))</f>
        <v>-</v>
      </c>
      <c r="F29" s="7">
        <f>'Rental Form'!R33</f>
        <v>0</v>
      </c>
      <c r="G29" s="7" t="str">
        <f>IF('Rental Form'!AT33=288,"Pink",
IF('Rental Form'!AT33=318,"Red",
IF('Rental Form'!AT33=348,"Black",
IF('Rental Form'!AT33=368,"Silver",IF('Rental Form'!AT33&lt;289,'Rental Form'!K33,"-")))))</f>
        <v>-</v>
      </c>
    </row>
    <row r="30" spans="1:7" ht="99.95" customHeight="1">
      <c r="A30" s="9">
        <f>'Rental Form'!$C$2</f>
        <v>0</v>
      </c>
      <c r="B30" s="7">
        <f>'Rental Form'!B34</f>
        <v>0</v>
      </c>
      <c r="C30" s="7">
        <f>'Rental Form'!C34</f>
        <v>0</v>
      </c>
      <c r="D30" s="7">
        <f>'Rental Form'!Q34</f>
        <v>0</v>
      </c>
      <c r="E30" s="7" t="str">
        <f>IF('Rental Form'!AK34=289,"BLK",
IF('Rental Form'!AK34=329,"YEL",
IF('Rental Form'!AK34=365,"SIL",
IF('Rental Form'!AK34&lt;289,'Rental Form'!K34,"-"))))</f>
        <v>-</v>
      </c>
      <c r="F30" s="7">
        <f>'Rental Form'!R34</f>
        <v>0</v>
      </c>
      <c r="G30" s="7" t="str">
        <f>IF('Rental Form'!AT34=288,"Pink",
IF('Rental Form'!AT34=318,"Red",
IF('Rental Form'!AT34=348,"Black",
IF('Rental Form'!AT34=368,"Silver",IF('Rental Form'!AT34&lt;289,'Rental Form'!K34,"-")))))</f>
        <v>-</v>
      </c>
    </row>
    <row r="31" spans="1:7" ht="99.95" customHeight="1">
      <c r="A31" s="9">
        <f>'Rental Form'!$C$2</f>
        <v>0</v>
      </c>
      <c r="B31" s="7">
        <f>'Rental Form'!B35</f>
        <v>0</v>
      </c>
      <c r="C31" s="7">
        <f>'Rental Form'!C35</f>
        <v>0</v>
      </c>
      <c r="D31" s="7">
        <f>'Rental Form'!Q35</f>
        <v>0</v>
      </c>
      <c r="E31" s="7" t="str">
        <f>IF('Rental Form'!AK35=289,"BLK",
IF('Rental Form'!AK35=329,"YEL",
IF('Rental Form'!AK35=365,"SIL",
IF('Rental Form'!AK35&lt;289,'Rental Form'!K35,"-"))))</f>
        <v>-</v>
      </c>
      <c r="F31" s="7">
        <f>'Rental Form'!R35</f>
        <v>0</v>
      </c>
      <c r="G31" s="7" t="str">
        <f>IF('Rental Form'!AT35=288,"Pink",
IF('Rental Form'!AT35=318,"Red",
IF('Rental Form'!AT35=348,"Black",
IF('Rental Form'!AT35=368,"Silver",IF('Rental Form'!AT35&lt;289,'Rental Form'!K35,"-")))))</f>
        <v>-</v>
      </c>
    </row>
    <row r="32" spans="1:7" ht="99.95" customHeight="1">
      <c r="A32" s="9">
        <f>'Rental Form'!$C$2</f>
        <v>0</v>
      </c>
      <c r="B32" s="7">
        <f>'Rental Form'!B36</f>
        <v>0</v>
      </c>
      <c r="C32" s="7">
        <f>'Rental Form'!C36</f>
        <v>0</v>
      </c>
      <c r="D32" s="7">
        <f>'Rental Form'!Q36</f>
        <v>0</v>
      </c>
      <c r="E32" s="7" t="str">
        <f>IF('Rental Form'!AK36=289,"BLK",
IF('Rental Form'!AK36=329,"YEL",
IF('Rental Form'!AK36=365,"SIL",
IF('Rental Form'!AK36&lt;289,'Rental Form'!K36,"-"))))</f>
        <v>-</v>
      </c>
      <c r="F32" s="7">
        <f>'Rental Form'!R36</f>
        <v>0</v>
      </c>
      <c r="G32" s="7" t="str">
        <f>IF('Rental Form'!AT36=288,"Pink",
IF('Rental Form'!AT36=318,"Red",
IF('Rental Form'!AT36=348,"Black",
IF('Rental Form'!AT36=368,"Silver",IF('Rental Form'!AT36&lt;289,'Rental Form'!K36,"-")))))</f>
        <v>-</v>
      </c>
    </row>
    <row r="33" spans="1:7" ht="99.95" customHeight="1">
      <c r="A33" s="9">
        <f>'Rental Form'!$C$2</f>
        <v>0</v>
      </c>
      <c r="B33" s="7">
        <f>'Rental Form'!B37</f>
        <v>0</v>
      </c>
      <c r="C33" s="7">
        <f>'Rental Form'!C37</f>
        <v>0</v>
      </c>
      <c r="D33" s="7">
        <f>'Rental Form'!Q37</f>
        <v>0</v>
      </c>
      <c r="E33" s="7" t="str">
        <f>IF('Rental Form'!AK37=289,"BLK",
IF('Rental Form'!AK37=329,"YEL",
IF('Rental Form'!AK37=365,"SIL",
IF('Rental Form'!AK37&lt;289,'Rental Form'!K37,"-"))))</f>
        <v>-</v>
      </c>
      <c r="F33" s="7">
        <f>'Rental Form'!R37</f>
        <v>0</v>
      </c>
      <c r="G33" s="7" t="str">
        <f>IF('Rental Form'!AT37=288,"Pink",
IF('Rental Form'!AT37=318,"Red",
IF('Rental Form'!AT37=348,"Black",
IF('Rental Form'!AT37=368,"Silver",IF('Rental Form'!AT37&lt;289,'Rental Form'!K37,"-")))))</f>
        <v>-</v>
      </c>
    </row>
    <row r="34" spans="1:7" ht="99.95" customHeight="1">
      <c r="A34" s="9">
        <f>'Rental Form'!$C$2</f>
        <v>0</v>
      </c>
      <c r="B34" s="7">
        <f>'Rental Form'!B38</f>
        <v>0</v>
      </c>
      <c r="C34" s="7">
        <f>'Rental Form'!C38</f>
        <v>0</v>
      </c>
      <c r="D34" s="7">
        <f>'Rental Form'!Q38</f>
        <v>0</v>
      </c>
      <c r="E34" s="7" t="str">
        <f>IF('Rental Form'!AK38=289,"BLK",
IF('Rental Form'!AK38=329,"YEL",
IF('Rental Form'!AK38=365,"SIL",
IF('Rental Form'!AK38&lt;289,'Rental Form'!K38,"-"))))</f>
        <v>-</v>
      </c>
      <c r="F34" s="7">
        <f>'Rental Form'!R38</f>
        <v>0</v>
      </c>
      <c r="G34" s="7" t="str">
        <f>IF('Rental Form'!AT38=288,"Pink",
IF('Rental Form'!AT38=318,"Red",
IF('Rental Form'!AT38=348,"Black",
IF('Rental Form'!AT38=368,"Silver",IF('Rental Form'!AT38&lt;289,'Rental Form'!K38,"-")))))</f>
        <v>-</v>
      </c>
    </row>
    <row r="35" spans="1:7" ht="99.95" customHeight="1">
      <c r="A35" s="9">
        <f>'Rental Form'!$C$2</f>
        <v>0</v>
      </c>
      <c r="B35" s="7">
        <f>'Rental Form'!B39</f>
        <v>0</v>
      </c>
      <c r="C35" s="7">
        <f>'Rental Form'!C39</f>
        <v>0</v>
      </c>
      <c r="D35" s="7">
        <f>'Rental Form'!Q39</f>
        <v>0</v>
      </c>
      <c r="E35" s="7" t="str">
        <f>IF('Rental Form'!AK39=289,"BLK",
IF('Rental Form'!AK39=329,"YEL",
IF('Rental Form'!AK39=365,"SIL",
IF('Rental Form'!AK39&lt;289,'Rental Form'!K39,"-"))))</f>
        <v>-</v>
      </c>
      <c r="F35" s="7">
        <f>'Rental Form'!R39</f>
        <v>0</v>
      </c>
      <c r="G35" s="7" t="str">
        <f>IF('Rental Form'!AT39=288,"Pink",
IF('Rental Form'!AT39=318,"Red",
IF('Rental Form'!AT39=348,"Black",
IF('Rental Form'!AT39=368,"Silver",IF('Rental Form'!AT39&lt;289,'Rental Form'!K39,"-")))))</f>
        <v>-</v>
      </c>
    </row>
    <row r="36" spans="1:7" ht="99.95" customHeight="1">
      <c r="A36" s="9">
        <f>'Rental Form'!$C$2</f>
        <v>0</v>
      </c>
      <c r="B36" s="7">
        <f>'Rental Form'!B40</f>
        <v>0</v>
      </c>
      <c r="C36" s="7">
        <f>'Rental Form'!C40</f>
        <v>0</v>
      </c>
      <c r="D36" s="7">
        <f>'Rental Form'!Q40</f>
        <v>0</v>
      </c>
      <c r="E36" s="7" t="str">
        <f>IF('Rental Form'!AK40=289,"BLK",
IF('Rental Form'!AK40=329,"YEL",
IF('Rental Form'!AK40=365,"SIL",
IF('Rental Form'!AK40&lt;289,'Rental Form'!K40,"-"))))</f>
        <v>-</v>
      </c>
      <c r="F36" s="7">
        <f>'Rental Form'!R40</f>
        <v>0</v>
      </c>
      <c r="G36" s="7" t="str">
        <f>IF('Rental Form'!AT40=288,"Pink",
IF('Rental Form'!AT40=318,"Red",
IF('Rental Form'!AT40=348,"Black",
IF('Rental Form'!AT40=368,"Silver",IF('Rental Form'!AT40&lt;289,'Rental Form'!K40,"-")))))</f>
        <v>-</v>
      </c>
    </row>
    <row r="37" spans="1:7" ht="99.95" customHeight="1">
      <c r="A37" s="9">
        <f>'Rental Form'!$C$2</f>
        <v>0</v>
      </c>
      <c r="B37" s="7">
        <f>'Rental Form'!B41</f>
        <v>0</v>
      </c>
      <c r="C37" s="7">
        <f>'Rental Form'!C41</f>
        <v>0</v>
      </c>
      <c r="D37" s="7">
        <f>'Rental Form'!Q41</f>
        <v>0</v>
      </c>
      <c r="E37" s="7" t="str">
        <f>IF('Rental Form'!AK41=289,"BLK",
IF('Rental Form'!AK41=329,"YEL",
IF('Rental Form'!AK41=365,"SIL",
IF('Rental Form'!AK41&lt;289,'Rental Form'!K41,"-"))))</f>
        <v>-</v>
      </c>
      <c r="F37" s="7">
        <f>'Rental Form'!R41</f>
        <v>0</v>
      </c>
      <c r="G37" s="7" t="str">
        <f>IF('Rental Form'!AT41=288,"Pink",
IF('Rental Form'!AT41=318,"Red",
IF('Rental Form'!AT41=348,"Black",
IF('Rental Form'!AT41=368,"Silver",IF('Rental Form'!AT41&lt;289,'Rental Form'!K41,"-")))))</f>
        <v>-</v>
      </c>
    </row>
    <row r="38" spans="1:7" ht="99.95" customHeight="1">
      <c r="A38" s="9">
        <f>'Rental Form'!$C$2</f>
        <v>0</v>
      </c>
      <c r="B38" s="7">
        <f>'Rental Form'!B42</f>
        <v>0</v>
      </c>
      <c r="C38" s="7">
        <f>'Rental Form'!C42</f>
        <v>0</v>
      </c>
      <c r="D38" s="7">
        <f>'Rental Form'!Q42</f>
        <v>0</v>
      </c>
      <c r="E38" s="7" t="str">
        <f>IF('Rental Form'!AK42=289,"BLK",
IF('Rental Form'!AK42=329,"YEL",
IF('Rental Form'!AK42=365,"SIL",
IF('Rental Form'!AK42&lt;289,'Rental Form'!K42,"-"))))</f>
        <v>-</v>
      </c>
      <c r="F38" s="7">
        <f>'Rental Form'!R42</f>
        <v>0</v>
      </c>
      <c r="G38" s="7" t="str">
        <f>IF('Rental Form'!AT42=288,"Pink",
IF('Rental Form'!AT42=318,"Red",
IF('Rental Form'!AT42=348,"Black",
IF('Rental Form'!AT42=368,"Silver",IF('Rental Form'!AT42&lt;289,'Rental Form'!K42,"-")))))</f>
        <v>-</v>
      </c>
    </row>
    <row r="39" spans="1:7" ht="99.95" customHeight="1">
      <c r="A39" s="9">
        <f>'Rental Form'!$C$2</f>
        <v>0</v>
      </c>
      <c r="B39" s="7">
        <f>'Rental Form'!B43</f>
        <v>0</v>
      </c>
      <c r="C39" s="7">
        <f>'Rental Form'!C43</f>
        <v>0</v>
      </c>
      <c r="D39" s="7">
        <f>'Rental Form'!Q43</f>
        <v>0</v>
      </c>
      <c r="E39" s="7" t="str">
        <f>IF('Rental Form'!AK43=289,"BLK",
IF('Rental Form'!AK43=329,"YEL",
IF('Rental Form'!AK43=365,"SIL",
IF('Rental Form'!AK43&lt;289,'Rental Form'!K43,"-"))))</f>
        <v>-</v>
      </c>
      <c r="F39" s="7">
        <f>'Rental Form'!R43</f>
        <v>0</v>
      </c>
      <c r="G39" s="7" t="str">
        <f>IF('Rental Form'!AT43=288,"Pink",
IF('Rental Form'!AT43=318,"Red",
IF('Rental Form'!AT43=348,"Black",
IF('Rental Form'!AT43=368,"Silver",IF('Rental Form'!AT43&lt;289,'Rental Form'!K43,"-")))))</f>
        <v>-</v>
      </c>
    </row>
    <row r="40" spans="1:7" ht="99.95" customHeight="1">
      <c r="A40" s="9">
        <f>'Rental Form'!$C$2</f>
        <v>0</v>
      </c>
      <c r="B40" s="7">
        <f>'Rental Form'!B44</f>
        <v>0</v>
      </c>
      <c r="C40" s="7">
        <f>'Rental Form'!C44</f>
        <v>0</v>
      </c>
      <c r="D40" s="7">
        <f>'Rental Form'!Q44</f>
        <v>0</v>
      </c>
      <c r="E40" s="7" t="str">
        <f>IF('Rental Form'!AK44=289,"BLK",
IF('Rental Form'!AK44=329,"YEL",
IF('Rental Form'!AK44=365,"SIL",
IF('Rental Form'!AK44&lt;289,'Rental Form'!K44,"-"))))</f>
        <v>-</v>
      </c>
      <c r="F40" s="7">
        <f>'Rental Form'!R44</f>
        <v>0</v>
      </c>
      <c r="G40" s="7" t="str">
        <f>IF('Rental Form'!AT44=288,"Pink",
IF('Rental Form'!AT44=318,"Red",
IF('Rental Form'!AT44=348,"Black",
IF('Rental Form'!AT44=368,"Silver",IF('Rental Form'!AT44&lt;289,'Rental Form'!K44,"-")))))</f>
        <v>-</v>
      </c>
    </row>
    <row r="41" spans="1:7" ht="99.95" customHeight="1">
      <c r="A41" s="9">
        <f>'Rental Form'!$C$2</f>
        <v>0</v>
      </c>
      <c r="B41" s="7">
        <f>'Rental Form'!B45</f>
        <v>0</v>
      </c>
      <c r="C41" s="7">
        <f>'Rental Form'!C45</f>
        <v>0</v>
      </c>
      <c r="D41" s="7">
        <f>'Rental Form'!Q45</f>
        <v>0</v>
      </c>
      <c r="E41" s="7" t="str">
        <f>IF('Rental Form'!AK45=289,"BLK",
IF('Rental Form'!AK45=329,"YEL",
IF('Rental Form'!AK45=365,"SIL",
IF('Rental Form'!AK45&lt;289,'Rental Form'!K45,"-"))))</f>
        <v>-</v>
      </c>
      <c r="F41" s="7">
        <f>'Rental Form'!R45</f>
        <v>0</v>
      </c>
      <c r="G41" s="7" t="str">
        <f>IF('Rental Form'!AT45=288,"Pink",
IF('Rental Form'!AT45=318,"Red",
IF('Rental Form'!AT45=348,"Black",
IF('Rental Form'!AT45=368,"Silver",IF('Rental Form'!AT45&lt;289,'Rental Form'!K45,"-")))))</f>
        <v>-</v>
      </c>
    </row>
    <row r="42" spans="1:7" ht="99.95" customHeight="1">
      <c r="A42" s="9">
        <f>'Rental Form'!$C$2</f>
        <v>0</v>
      </c>
      <c r="B42" s="7">
        <f>'Rental Form'!B46</f>
        <v>0</v>
      </c>
      <c r="C42" s="7">
        <f>'Rental Form'!C46</f>
        <v>0</v>
      </c>
      <c r="D42" s="7">
        <f>'Rental Form'!Q46</f>
        <v>0</v>
      </c>
      <c r="E42" s="7" t="str">
        <f>IF('Rental Form'!AK46=289,"BLK",
IF('Rental Form'!AK46=329,"YEL",
IF('Rental Form'!AK46=365,"SIL",
IF('Rental Form'!AK46&lt;289,'Rental Form'!K46,"-"))))</f>
        <v>-</v>
      </c>
      <c r="F42" s="7">
        <f>'Rental Form'!R46</f>
        <v>0</v>
      </c>
      <c r="G42" s="7" t="str">
        <f>IF('Rental Form'!AT46=288,"Pink",
IF('Rental Form'!AT46=318,"Red",
IF('Rental Form'!AT46=348,"Black",
IF('Rental Form'!AT46=368,"Silver",IF('Rental Form'!AT46&lt;289,'Rental Form'!K46,"-")))))</f>
        <v>-</v>
      </c>
    </row>
    <row r="43" spans="1:7" ht="99.95" customHeight="1">
      <c r="A43" s="9">
        <f>'Rental Form'!$C$2</f>
        <v>0</v>
      </c>
      <c r="B43" s="7">
        <f>'Rental Form'!B47</f>
        <v>0</v>
      </c>
      <c r="C43" s="7">
        <f>'Rental Form'!C47</f>
        <v>0</v>
      </c>
      <c r="D43" s="7">
        <f>'Rental Form'!Q47</f>
        <v>0</v>
      </c>
      <c r="E43" s="7" t="str">
        <f>IF('Rental Form'!AK47=289,"BLK",
IF('Rental Form'!AK47=329,"YEL",
IF('Rental Form'!AK47=365,"SIL",
IF('Rental Form'!AK47&lt;289,'Rental Form'!K47,"-"))))</f>
        <v>-</v>
      </c>
      <c r="F43" s="7">
        <f>'Rental Form'!R47</f>
        <v>0</v>
      </c>
      <c r="G43" s="7" t="str">
        <f>IF('Rental Form'!AT47=288,"Pink",
IF('Rental Form'!AT47=318,"Red",
IF('Rental Form'!AT47=348,"Black",
IF('Rental Form'!AT47=368,"Silver",IF('Rental Form'!AT47&lt;289,'Rental Form'!K47,"-")))))</f>
        <v>-</v>
      </c>
    </row>
    <row r="44" spans="1:7" ht="99.95" customHeight="1">
      <c r="A44" s="9">
        <f>'Rental Form'!$C$2</f>
        <v>0</v>
      </c>
      <c r="B44" s="7">
        <f>'Rental Form'!B48</f>
        <v>0</v>
      </c>
      <c r="C44" s="7">
        <f>'Rental Form'!C48</f>
        <v>0</v>
      </c>
      <c r="D44" s="7">
        <f>'Rental Form'!Q48</f>
        <v>0</v>
      </c>
      <c r="E44" s="7" t="str">
        <f>IF('Rental Form'!AK48=289,"BLK",
IF('Rental Form'!AK48=329,"YEL",
IF('Rental Form'!AK48=365,"SIL",
IF('Rental Form'!AK48&lt;289,'Rental Form'!K48,"-"))))</f>
        <v>-</v>
      </c>
      <c r="F44" s="7">
        <f>'Rental Form'!R48</f>
        <v>0</v>
      </c>
      <c r="G44" s="7" t="str">
        <f>IF('Rental Form'!AT48=288,"Pink",
IF('Rental Form'!AT48=318,"Red",
IF('Rental Form'!AT48=348,"Black",
IF('Rental Form'!AT48=368,"Silver",IF('Rental Form'!AT48&lt;289,'Rental Form'!K48,"-")))))</f>
        <v>-</v>
      </c>
    </row>
    <row r="45" spans="1:7" ht="99.95" customHeight="1">
      <c r="A45" s="9">
        <f>'Rental Form'!$C$2</f>
        <v>0</v>
      </c>
      <c r="B45" s="7">
        <f>'Rental Form'!B49</f>
        <v>0</v>
      </c>
      <c r="C45" s="7">
        <f>'Rental Form'!C49</f>
        <v>0</v>
      </c>
      <c r="D45" s="7">
        <f>'Rental Form'!Q49</f>
        <v>0</v>
      </c>
      <c r="E45" s="7" t="str">
        <f>IF('Rental Form'!AK49=289,"BLK",
IF('Rental Form'!AK49=329,"YEL",
IF('Rental Form'!AK49=365,"SIL",
IF('Rental Form'!AK49&lt;289,'Rental Form'!K49,"-"))))</f>
        <v>-</v>
      </c>
      <c r="F45" s="7">
        <f>'Rental Form'!R49</f>
        <v>0</v>
      </c>
      <c r="G45" s="7" t="str">
        <f>IF('Rental Form'!AT49=288,"Pink",
IF('Rental Form'!AT49=318,"Red",
IF('Rental Form'!AT49=348,"Black",
IF('Rental Form'!AT49=368,"Silver",IF('Rental Form'!AT49&lt;289,'Rental Form'!K49,"-")))))</f>
        <v>-</v>
      </c>
    </row>
    <row r="46" spans="1:7" ht="99.95" customHeight="1">
      <c r="A46" s="9">
        <f>'Rental Form'!$C$2</f>
        <v>0</v>
      </c>
      <c r="B46" s="7">
        <f>'Rental Form'!B50</f>
        <v>0</v>
      </c>
      <c r="C46" s="7">
        <f>'Rental Form'!C50</f>
        <v>0</v>
      </c>
      <c r="D46" s="7">
        <f>'Rental Form'!Q50</f>
        <v>0</v>
      </c>
      <c r="E46" s="7" t="str">
        <f>IF('Rental Form'!AK50=289,"BLK",
IF('Rental Form'!AK50=329,"YEL",
IF('Rental Form'!AK50=365,"SIL",
IF('Rental Form'!AK50&lt;289,'Rental Form'!K50,"-"))))</f>
        <v>-</v>
      </c>
      <c r="F46" s="7">
        <f>'Rental Form'!R50</f>
        <v>0</v>
      </c>
      <c r="G46" s="7" t="str">
        <f>IF('Rental Form'!AT50=288,"Pink",
IF('Rental Form'!AT50=318,"Red",
IF('Rental Form'!AT50=348,"Black",
IF('Rental Form'!AT50=368,"Silver",IF('Rental Form'!AT50&lt;289,'Rental Form'!K50,"-")))))</f>
        <v>-</v>
      </c>
    </row>
    <row r="47" spans="1:7" ht="99.95" customHeight="1">
      <c r="A47" s="9">
        <f>'Rental Form'!$C$2</f>
        <v>0</v>
      </c>
      <c r="B47" s="7">
        <f>'Rental Form'!B51</f>
        <v>0</v>
      </c>
      <c r="C47" s="7">
        <f>'Rental Form'!C51</f>
        <v>0</v>
      </c>
      <c r="D47" s="7">
        <f>'Rental Form'!Q51</f>
        <v>0</v>
      </c>
      <c r="E47" s="7" t="str">
        <f>IF('Rental Form'!AK51=289,"BLK",
IF('Rental Form'!AK51=329,"YEL",
IF('Rental Form'!AK51=365,"SIL",
IF('Rental Form'!AK51&lt;289,'Rental Form'!K51,"-"))))</f>
        <v>-</v>
      </c>
      <c r="F47" s="7">
        <f>'Rental Form'!R51</f>
        <v>0</v>
      </c>
      <c r="G47" s="7" t="str">
        <f>IF('Rental Form'!AT51=288,"Pink",
IF('Rental Form'!AT51=318,"Red",
IF('Rental Form'!AT51=348,"Black",
IF('Rental Form'!AT51=368,"Silver",IF('Rental Form'!AT51&lt;289,'Rental Form'!K51,"-")))))</f>
        <v>-</v>
      </c>
    </row>
    <row r="48" spans="1:7" ht="99.95" customHeight="1">
      <c r="A48" s="9">
        <f>'Rental Form'!$C$2</f>
        <v>0</v>
      </c>
      <c r="B48" s="7">
        <f>'Rental Form'!B52</f>
        <v>0</v>
      </c>
      <c r="C48" s="7">
        <f>'Rental Form'!C52</f>
        <v>0</v>
      </c>
      <c r="D48" s="7">
        <f>'Rental Form'!Q52</f>
        <v>0</v>
      </c>
      <c r="E48" s="7" t="str">
        <f>IF('Rental Form'!AK52=289,"BLK",
IF('Rental Form'!AK52=329,"YEL",
IF('Rental Form'!AK52=365,"SIL",
IF('Rental Form'!AK52&lt;289,'Rental Form'!K52,"-"))))</f>
        <v>-</v>
      </c>
      <c r="F48" s="7">
        <f>'Rental Form'!R52</f>
        <v>0</v>
      </c>
      <c r="G48" s="7" t="str">
        <f>IF('Rental Form'!AT52=288,"Pink",
IF('Rental Form'!AT52=318,"Red",
IF('Rental Form'!AT52=348,"Black",
IF('Rental Form'!AT52=368,"Silver",IF('Rental Form'!AT52&lt;289,'Rental Form'!K52,"-")))))</f>
        <v>-</v>
      </c>
    </row>
    <row r="49" spans="1:7" ht="99.95" customHeight="1">
      <c r="A49" s="9">
        <f>'Rental Form'!$C$2</f>
        <v>0</v>
      </c>
      <c r="B49" s="7">
        <f>'Rental Form'!B53</f>
        <v>0</v>
      </c>
      <c r="C49" s="7">
        <f>'Rental Form'!C53</f>
        <v>0</v>
      </c>
      <c r="D49" s="7">
        <f>'Rental Form'!Q53</f>
        <v>0</v>
      </c>
      <c r="E49" s="7" t="str">
        <f>IF('Rental Form'!AK53=289,"BLK",
IF('Rental Form'!AK53=329,"YEL",
IF('Rental Form'!AK53=365,"SIL",
IF('Rental Form'!AK53&lt;289,'Rental Form'!K53,"-"))))</f>
        <v>-</v>
      </c>
      <c r="F49" s="7">
        <f>'Rental Form'!R53</f>
        <v>0</v>
      </c>
      <c r="G49" s="7" t="str">
        <f>IF('Rental Form'!AT53=288,"Pink",
IF('Rental Form'!AT53=318,"Red",
IF('Rental Form'!AT53=348,"Black",
IF('Rental Form'!AT53=368,"Silver",IF('Rental Form'!AT53&lt;289,'Rental Form'!K53,"-")))))</f>
        <v>-</v>
      </c>
    </row>
    <row r="50" spans="1:7" ht="99.95" customHeight="1">
      <c r="A50" s="9">
        <f>'Rental Form'!$C$2</f>
        <v>0</v>
      </c>
      <c r="B50" s="7">
        <f>'Rental Form'!B54</f>
        <v>0</v>
      </c>
      <c r="C50" s="7">
        <f>'Rental Form'!C54</f>
        <v>0</v>
      </c>
      <c r="D50" s="7">
        <f>'Rental Form'!Q54</f>
        <v>0</v>
      </c>
      <c r="E50" s="7" t="str">
        <f>IF('Rental Form'!AK54=289,"BLK",
IF('Rental Form'!AK54=329,"YEL",
IF('Rental Form'!AK54=365,"SIL",
IF('Rental Form'!AK54&lt;289,'Rental Form'!K54,"-"))))</f>
        <v>-</v>
      </c>
      <c r="F50" s="7">
        <f>'Rental Form'!R54</f>
        <v>0</v>
      </c>
      <c r="G50" s="7" t="str">
        <f>IF('Rental Form'!AT54=288,"Pink",
IF('Rental Form'!AT54=318,"Red",
IF('Rental Form'!AT54=348,"Black",
IF('Rental Form'!AT54=368,"Silver",IF('Rental Form'!AT54&lt;289,'Rental Form'!K54,"-")))))</f>
        <v>-</v>
      </c>
    </row>
    <row r="51" spans="1:7" ht="99.95" customHeight="1">
      <c r="A51" s="9">
        <f>'Rental Form'!$C$2</f>
        <v>0</v>
      </c>
      <c r="B51" s="7">
        <f>'Rental Form'!B55</f>
        <v>0</v>
      </c>
      <c r="C51" s="7">
        <f>'Rental Form'!C55</f>
        <v>0</v>
      </c>
      <c r="D51" s="7">
        <f>'Rental Form'!Q55</f>
        <v>0</v>
      </c>
      <c r="E51" s="7" t="str">
        <f>IF('Rental Form'!AK55=289,"BLK",
IF('Rental Form'!AK55=329,"YEL",
IF('Rental Form'!AK55=365,"SIL",
IF('Rental Form'!AK55&lt;289,'Rental Form'!K55,"-"))))</f>
        <v>-</v>
      </c>
      <c r="F51" s="7">
        <f>'Rental Form'!R55</f>
        <v>0</v>
      </c>
      <c r="G51" s="7" t="str">
        <f>IF('Rental Form'!AT55=288,"Pink",
IF('Rental Form'!AT55=318,"Red",
IF('Rental Form'!AT55=348,"Black",
IF('Rental Form'!AT55=368,"Silver",IF('Rental Form'!AT55&lt;289,'Rental Form'!K55,"-")))))</f>
        <v>-</v>
      </c>
    </row>
    <row r="52" spans="1:7" ht="99.95" customHeight="1">
      <c r="A52" s="9">
        <f>'Rental Form'!$C$2</f>
        <v>0</v>
      </c>
      <c r="B52" s="7">
        <f>'Rental Form'!B56</f>
        <v>0</v>
      </c>
      <c r="C52" s="7">
        <f>'Rental Form'!C56</f>
        <v>0</v>
      </c>
      <c r="D52" s="7">
        <f>'Rental Form'!Q56</f>
        <v>0</v>
      </c>
      <c r="E52" s="7" t="str">
        <f>IF('Rental Form'!AK56=289,"BLK",
IF('Rental Form'!AK56=329,"YEL",
IF('Rental Form'!AK56=365,"SIL",
IF('Rental Form'!AK56&lt;289,'Rental Form'!K56,"-"))))</f>
        <v>-</v>
      </c>
      <c r="F52" s="7">
        <f>'Rental Form'!R56</f>
        <v>0</v>
      </c>
      <c r="G52" s="7" t="str">
        <f>IF('Rental Form'!AT56=288,"Pink",
IF('Rental Form'!AT56=318,"Red",
IF('Rental Form'!AT56=348,"Black",
IF('Rental Form'!AT56=368,"Silver",IF('Rental Form'!AT56&lt;289,'Rental Form'!K56,"-")))))</f>
        <v>-</v>
      </c>
    </row>
    <row r="53" spans="1:7" ht="99.95" customHeight="1">
      <c r="A53" s="9">
        <f>'Rental Form'!$C$2</f>
        <v>0</v>
      </c>
      <c r="B53" s="7">
        <f>'Rental Form'!B57</f>
        <v>0</v>
      </c>
      <c r="C53" s="7">
        <f>'Rental Form'!C57</f>
        <v>0</v>
      </c>
      <c r="D53" s="7">
        <f>'Rental Form'!Q57</f>
        <v>0</v>
      </c>
      <c r="E53" s="7" t="str">
        <f>IF('Rental Form'!AK57=289,"BLK",
IF('Rental Form'!AK57=329,"YEL",
IF('Rental Form'!AK57=365,"SIL",
IF('Rental Form'!AK57&lt;289,'Rental Form'!K57,"-"))))</f>
        <v>-</v>
      </c>
      <c r="F53" s="7">
        <f>'Rental Form'!R57</f>
        <v>0</v>
      </c>
      <c r="G53" s="7" t="str">
        <f>IF('Rental Form'!AT57=288,"Pink",
IF('Rental Form'!AT57=318,"Red",
IF('Rental Form'!AT57=348,"Black",
IF('Rental Form'!AT57=368,"Silver",IF('Rental Form'!AT57&lt;289,'Rental Form'!K57,"-")))))</f>
        <v>-</v>
      </c>
    </row>
    <row r="54" spans="1:7" ht="99.95" customHeight="1">
      <c r="A54" s="9">
        <f>'Rental Form'!$C$2</f>
        <v>0</v>
      </c>
      <c r="B54" s="7">
        <f>'Rental Form'!B58</f>
        <v>0</v>
      </c>
      <c r="C54" s="7">
        <f>'Rental Form'!C58</f>
        <v>0</v>
      </c>
      <c r="D54" s="7">
        <f>'Rental Form'!Q58</f>
        <v>0</v>
      </c>
      <c r="E54" s="7" t="str">
        <f>IF('Rental Form'!AK58=289,"BLK",
IF('Rental Form'!AK58=329,"YEL",
IF('Rental Form'!AK58=365,"SIL",
IF('Rental Form'!AK58&lt;289,'Rental Form'!K58,"-"))))</f>
        <v>-</v>
      </c>
      <c r="F54" s="7">
        <f>'Rental Form'!R58</f>
        <v>0</v>
      </c>
      <c r="G54" s="7" t="str">
        <f>IF('Rental Form'!AT58=288,"Pink",
IF('Rental Form'!AT58=318,"Red",
IF('Rental Form'!AT58=348,"Black",
IF('Rental Form'!AT58=368,"Silver",IF('Rental Form'!AT58&lt;289,'Rental Form'!K58,"-")))))</f>
        <v>-</v>
      </c>
    </row>
    <row r="55" spans="1:7" ht="99.95" customHeight="1">
      <c r="A55" s="9">
        <f>'Rental Form'!$C$2</f>
        <v>0</v>
      </c>
      <c r="B55" s="7">
        <f>'Rental Form'!B59</f>
        <v>0</v>
      </c>
      <c r="C55" s="7">
        <f>'Rental Form'!C59</f>
        <v>0</v>
      </c>
      <c r="D55" s="7">
        <f>'Rental Form'!Q59</f>
        <v>0</v>
      </c>
      <c r="E55" s="7" t="str">
        <f>IF('Rental Form'!AK59=289,"BLK",
IF('Rental Form'!AK59=329,"YEL",
IF('Rental Form'!AK59=365,"SIL",
IF('Rental Form'!AK59&lt;289,'Rental Form'!K59,"-"))))</f>
        <v>-</v>
      </c>
      <c r="F55" s="7">
        <f>'Rental Form'!R59</f>
        <v>0</v>
      </c>
      <c r="G55" s="7" t="str">
        <f>IF('Rental Form'!AT59=288,"Pink",
IF('Rental Form'!AT59=318,"Red",
IF('Rental Form'!AT59=348,"Black",
IF('Rental Form'!AT59=368,"Silver",IF('Rental Form'!AT59&lt;289,'Rental Form'!K59,"-")))))</f>
        <v>-</v>
      </c>
    </row>
    <row r="56" spans="1:7" ht="99.95" customHeight="1">
      <c r="A56" s="9">
        <f>'Rental Form'!$C$2</f>
        <v>0</v>
      </c>
      <c r="B56" s="7">
        <f>'Rental Form'!B60</f>
        <v>0</v>
      </c>
      <c r="C56" s="7">
        <f>'Rental Form'!C60</f>
        <v>0</v>
      </c>
      <c r="D56" s="7">
        <f>'Rental Form'!Q60</f>
        <v>0</v>
      </c>
      <c r="E56" s="7" t="str">
        <f>IF('Rental Form'!AK60=289,"BLK",
IF('Rental Form'!AK60=329,"YEL",
IF('Rental Form'!AK60=365,"SIL",
IF('Rental Form'!AK60&lt;289,'Rental Form'!K60,"-"))))</f>
        <v>-</v>
      </c>
      <c r="F56" s="7">
        <f>'Rental Form'!R60</f>
        <v>0</v>
      </c>
      <c r="G56" s="7" t="str">
        <f>IF('Rental Form'!AT60=288,"Pink",
IF('Rental Form'!AT60=318,"Red",
IF('Rental Form'!AT60=348,"Black",
IF('Rental Form'!AT60=368,"Silver",IF('Rental Form'!AT60&lt;289,'Rental Form'!K60,"-")))))</f>
        <v>-</v>
      </c>
    </row>
    <row r="57" spans="1:7" ht="99.95" customHeight="1">
      <c r="A57" s="9">
        <f>'Rental Form'!$C$2</f>
        <v>0</v>
      </c>
      <c r="B57" s="7">
        <f>'Rental Form'!B61</f>
        <v>0</v>
      </c>
      <c r="C57" s="7">
        <f>'Rental Form'!C61</f>
        <v>0</v>
      </c>
      <c r="D57" s="7">
        <f>'Rental Form'!Q61</f>
        <v>0</v>
      </c>
      <c r="E57" s="7" t="str">
        <f>IF('Rental Form'!AK61=289,"BLK",
IF('Rental Form'!AK61=329,"YEL",
IF('Rental Form'!AK61=365,"SIL",
IF('Rental Form'!AK61&lt;289,'Rental Form'!K61,"-"))))</f>
        <v>-</v>
      </c>
      <c r="F57" s="7">
        <f>'Rental Form'!R61</f>
        <v>0</v>
      </c>
      <c r="G57" s="7" t="str">
        <f>IF('Rental Form'!AT61=288,"Pink",
IF('Rental Form'!AT61=318,"Red",
IF('Rental Form'!AT61=348,"Black",
IF('Rental Form'!AT61=368,"Silver",IF('Rental Form'!AT61&lt;289,'Rental Form'!K61,"-")))))</f>
        <v>-</v>
      </c>
    </row>
    <row r="58" spans="1:7" ht="99.95" customHeight="1">
      <c r="A58" s="9">
        <f>'Rental Form'!$C$2</f>
        <v>0</v>
      </c>
      <c r="B58" s="7">
        <f>'Rental Form'!B62</f>
        <v>0</v>
      </c>
      <c r="C58" s="7">
        <f>'Rental Form'!C62</f>
        <v>0</v>
      </c>
      <c r="D58" s="7">
        <f>'Rental Form'!Q62</f>
        <v>0</v>
      </c>
      <c r="E58" s="7" t="str">
        <f>IF('Rental Form'!AK62=289,"BLK",
IF('Rental Form'!AK62=329,"YEL",
IF('Rental Form'!AK62=365,"SIL",
IF('Rental Form'!AK62&lt;289,'Rental Form'!K62,"-"))))</f>
        <v>-</v>
      </c>
      <c r="F58" s="7">
        <f>'Rental Form'!R62</f>
        <v>0</v>
      </c>
      <c r="G58" s="7" t="str">
        <f>IF('Rental Form'!AT62=288,"Pink",
IF('Rental Form'!AT62=318,"Red",
IF('Rental Form'!AT62=348,"Black",
IF('Rental Form'!AT62=368,"Silver",IF('Rental Form'!AT62&lt;289,'Rental Form'!K62,"-")))))</f>
        <v>-</v>
      </c>
    </row>
    <row r="59" spans="1:7" ht="99.95" customHeight="1">
      <c r="A59" s="9">
        <f>'Rental Form'!$C$2</f>
        <v>0</v>
      </c>
      <c r="B59" s="7">
        <f>'Rental Form'!B63</f>
        <v>0</v>
      </c>
      <c r="C59" s="7">
        <f>'Rental Form'!C63</f>
        <v>0</v>
      </c>
      <c r="D59" s="7">
        <f>'Rental Form'!Q63</f>
        <v>0</v>
      </c>
      <c r="E59" s="7" t="str">
        <f>IF('Rental Form'!AK63=289,"BLK",
IF('Rental Form'!AK63=329,"YEL",
IF('Rental Form'!AK63=365,"SIL",
IF('Rental Form'!AK63&lt;289,'Rental Form'!K63,"-"))))</f>
        <v>-</v>
      </c>
      <c r="F59" s="7">
        <f>'Rental Form'!R63</f>
        <v>0</v>
      </c>
      <c r="G59" s="7" t="str">
        <f>IF('Rental Form'!AT63=288,"Pink",
IF('Rental Form'!AT63=318,"Red",
IF('Rental Form'!AT63=348,"Black",
IF('Rental Form'!AT63=368,"Silver",IF('Rental Form'!AT63&lt;289,'Rental Form'!K63,"-")))))</f>
        <v>-</v>
      </c>
    </row>
    <row r="60" spans="1:7" ht="99.95" customHeight="1">
      <c r="A60" s="9">
        <f>'Rental Form'!$C$2</f>
        <v>0</v>
      </c>
      <c r="B60" s="7">
        <f>'Rental Form'!B64</f>
        <v>0</v>
      </c>
      <c r="C60" s="7">
        <f>'Rental Form'!C64</f>
        <v>0</v>
      </c>
      <c r="D60" s="7">
        <f>'Rental Form'!Q64</f>
        <v>0</v>
      </c>
      <c r="E60" s="7" t="str">
        <f>IF('Rental Form'!AK64=289,"BLK",
IF('Rental Form'!AK64=329,"YEL",
IF('Rental Form'!AK64=365,"SIL",
IF('Rental Form'!AK64&lt;289,'Rental Form'!K64,"-"))))</f>
        <v>-</v>
      </c>
      <c r="F60" s="7">
        <f>'Rental Form'!R64</f>
        <v>0</v>
      </c>
      <c r="G60" s="7" t="str">
        <f>IF('Rental Form'!AT64=288,"Pink",
IF('Rental Form'!AT64=318,"Red",
IF('Rental Form'!AT64=348,"Black",
IF('Rental Form'!AT64=368,"Silver",IF('Rental Form'!AT64&lt;289,'Rental Form'!K64,"-")))))</f>
        <v>-</v>
      </c>
    </row>
    <row r="61" spans="1:7" ht="99.95" customHeight="1">
      <c r="A61" s="9">
        <f>'Rental Form'!$C$2</f>
        <v>0</v>
      </c>
      <c r="B61" s="7">
        <f>'Rental Form'!B65</f>
        <v>0</v>
      </c>
      <c r="C61" s="7">
        <f>'Rental Form'!C65</f>
        <v>0</v>
      </c>
      <c r="D61" s="7">
        <f>'Rental Form'!Q65</f>
        <v>0</v>
      </c>
      <c r="E61" s="7" t="str">
        <f>IF('Rental Form'!AK65=289,"BLK",
IF('Rental Form'!AK65=329,"YEL",
IF('Rental Form'!AK65=365,"SIL",
IF('Rental Form'!AK65&lt;289,'Rental Form'!K65,"-"))))</f>
        <v>-</v>
      </c>
      <c r="F61" s="7">
        <f>'Rental Form'!R65</f>
        <v>0</v>
      </c>
      <c r="G61" s="7" t="str">
        <f>IF('Rental Form'!AT65=288,"Pink",
IF('Rental Form'!AT65=318,"Red",
IF('Rental Form'!AT65=348,"Black",
IF('Rental Form'!AT65=368,"Silver",IF('Rental Form'!AT65&lt;289,'Rental Form'!K65,"-")))))</f>
        <v>-</v>
      </c>
    </row>
    <row r="62" spans="1:7" ht="99.95" customHeight="1">
      <c r="A62" s="9">
        <f>'Rental Form'!$C$2</f>
        <v>0</v>
      </c>
      <c r="B62" s="7">
        <f>'Rental Form'!B66</f>
        <v>0</v>
      </c>
      <c r="C62" s="7">
        <f>'Rental Form'!C66</f>
        <v>0</v>
      </c>
      <c r="D62" s="7">
        <f>'Rental Form'!Q66</f>
        <v>0</v>
      </c>
      <c r="E62" s="7" t="str">
        <f>IF('Rental Form'!AK66=289,"BLK",
IF('Rental Form'!AK66=329,"YEL",
IF('Rental Form'!AK66=365,"SIL",
IF('Rental Form'!AK66&lt;289,'Rental Form'!K66,"-"))))</f>
        <v>-</v>
      </c>
      <c r="F62" s="7">
        <f>'Rental Form'!R66</f>
        <v>0</v>
      </c>
      <c r="G62" s="7" t="str">
        <f>IF('Rental Form'!AT66=288,"Pink",
IF('Rental Form'!AT66=318,"Red",
IF('Rental Form'!AT66=348,"Black",
IF('Rental Form'!AT66=368,"Silver",IF('Rental Form'!AT66&lt;289,'Rental Form'!K66,"-")))))</f>
        <v>-</v>
      </c>
    </row>
    <row r="63" spans="1:7" ht="99.95" customHeight="1">
      <c r="A63" s="9">
        <f>'Rental Form'!$C$2</f>
        <v>0</v>
      </c>
      <c r="B63" s="7">
        <f>'Rental Form'!B67</f>
        <v>0</v>
      </c>
      <c r="C63" s="7">
        <f>'Rental Form'!C67</f>
        <v>0</v>
      </c>
      <c r="D63" s="7">
        <f>'Rental Form'!Q67</f>
        <v>0</v>
      </c>
      <c r="E63" s="7" t="str">
        <f>IF('Rental Form'!AK67=289,"BLK",
IF('Rental Form'!AK67=329,"YEL",
IF('Rental Form'!AK67=365,"SIL",
IF('Rental Form'!AK67&lt;289,'Rental Form'!K67,"-"))))</f>
        <v>-</v>
      </c>
      <c r="F63" s="7">
        <f>'Rental Form'!R67</f>
        <v>0</v>
      </c>
      <c r="G63" s="7" t="str">
        <f>IF('Rental Form'!AT67=288,"Pink",
IF('Rental Form'!AT67=318,"Red",
IF('Rental Form'!AT67=348,"Black",
IF('Rental Form'!AT67=368,"Silver",IF('Rental Form'!AT67&lt;289,'Rental Form'!K67,"-")))))</f>
        <v>-</v>
      </c>
    </row>
    <row r="64" spans="1:7" ht="99.95" customHeight="1">
      <c r="A64" s="9">
        <f>'Rental Form'!$C$2</f>
        <v>0</v>
      </c>
      <c r="B64" s="7">
        <f>'Rental Form'!B68</f>
        <v>0</v>
      </c>
      <c r="C64" s="7">
        <f>'Rental Form'!C68</f>
        <v>0</v>
      </c>
      <c r="D64" s="7">
        <f>'Rental Form'!Q68</f>
        <v>0</v>
      </c>
      <c r="E64" s="7" t="str">
        <f>IF('Rental Form'!AK68=289,"BLK",
IF('Rental Form'!AK68=329,"YEL",
IF('Rental Form'!AK68=365,"SIL",
IF('Rental Form'!AK68&lt;289,'Rental Form'!K68,"-"))))</f>
        <v>-</v>
      </c>
      <c r="F64" s="7">
        <f>'Rental Form'!R68</f>
        <v>0</v>
      </c>
      <c r="G64" s="7" t="str">
        <f>IF('Rental Form'!AT68=288,"Pink",
IF('Rental Form'!AT68=318,"Red",
IF('Rental Form'!AT68=348,"Black",
IF('Rental Form'!AT68=368,"Silver",IF('Rental Form'!AT68&lt;289,'Rental Form'!K68,"-")))))</f>
        <v>-</v>
      </c>
    </row>
    <row r="65" spans="1:7" ht="99.95" customHeight="1">
      <c r="A65" s="9">
        <f>'Rental Form'!$C$2</f>
        <v>0</v>
      </c>
      <c r="B65" s="7">
        <f>'Rental Form'!B69</f>
        <v>0</v>
      </c>
      <c r="C65" s="7">
        <f>'Rental Form'!C69</f>
        <v>0</v>
      </c>
      <c r="D65" s="7">
        <f>'Rental Form'!Q69</f>
        <v>0</v>
      </c>
      <c r="E65" s="7" t="str">
        <f>IF('Rental Form'!AK69=289,"BLK",
IF('Rental Form'!AK69=329,"YEL",
IF('Rental Form'!AK69=365,"SIL",
IF('Rental Form'!AK69&lt;289,'Rental Form'!K69,"-"))))</f>
        <v>-</v>
      </c>
      <c r="F65" s="7">
        <f>'Rental Form'!R69</f>
        <v>0</v>
      </c>
      <c r="G65" s="7" t="str">
        <f>IF('Rental Form'!AT69=288,"Pink",
IF('Rental Form'!AT69=318,"Red",
IF('Rental Form'!AT69=348,"Black",
IF('Rental Form'!AT69=368,"Silver",IF('Rental Form'!AT69&lt;289,'Rental Form'!K69,"-")))))</f>
        <v>-</v>
      </c>
    </row>
    <row r="66" spans="1:7" ht="99.95" customHeight="1">
      <c r="A66" s="9">
        <f>'Rental Form'!$C$2</f>
        <v>0</v>
      </c>
      <c r="B66" s="7">
        <f>'Rental Form'!B70</f>
        <v>0</v>
      </c>
      <c r="C66" s="7">
        <f>'Rental Form'!C70</f>
        <v>0</v>
      </c>
      <c r="D66" s="7">
        <f>'Rental Form'!Q70</f>
        <v>0</v>
      </c>
      <c r="E66" s="7" t="str">
        <f>IF('Rental Form'!AK70=289,"BLK",
IF('Rental Form'!AK70=329,"YEL",
IF('Rental Form'!AK70=365,"SIL",
IF('Rental Form'!AK70&lt;289,'Rental Form'!K70,"-"))))</f>
        <v>-</v>
      </c>
      <c r="F66" s="7">
        <f>'Rental Form'!R70</f>
        <v>0</v>
      </c>
      <c r="G66" s="7" t="str">
        <f>IF('Rental Form'!AT70=288,"Pink",
IF('Rental Form'!AT70=318,"Red",
IF('Rental Form'!AT70=348,"Black",
IF('Rental Form'!AT70=368,"Silver",IF('Rental Form'!AT70&lt;289,'Rental Form'!K70,"-")))))</f>
        <v>-</v>
      </c>
    </row>
    <row r="67" spans="1:7" ht="99.95" customHeight="1">
      <c r="A67" s="9">
        <f>'Rental Form'!$C$2</f>
        <v>0</v>
      </c>
      <c r="B67" s="7">
        <f>'Rental Form'!B71</f>
        <v>0</v>
      </c>
      <c r="C67" s="7">
        <f>'Rental Form'!C71</f>
        <v>0</v>
      </c>
      <c r="D67" s="7">
        <f>'Rental Form'!Q71</f>
        <v>0</v>
      </c>
      <c r="E67" s="7" t="str">
        <f>IF('Rental Form'!AK71=289,"BLK",
IF('Rental Form'!AK71=329,"YEL",
IF('Rental Form'!AK71=365,"SIL",
IF('Rental Form'!AK71&lt;289,'Rental Form'!K71,"-"))))</f>
        <v>-</v>
      </c>
      <c r="F67" s="7">
        <f>'Rental Form'!R71</f>
        <v>0</v>
      </c>
      <c r="G67" s="7" t="str">
        <f>IF('Rental Form'!AT71=288,"Pink",
IF('Rental Form'!AT71=318,"Red",
IF('Rental Form'!AT71=348,"Black",
IF('Rental Form'!AT71=368,"Silver",IF('Rental Form'!AT71&lt;289,'Rental Form'!K71,"-")))))</f>
        <v>-</v>
      </c>
    </row>
    <row r="68" spans="1:7" ht="99.95" customHeight="1">
      <c r="A68" s="9">
        <f>'Rental Form'!$C$2</f>
        <v>0</v>
      </c>
      <c r="B68" s="7">
        <f>'Rental Form'!B72</f>
        <v>0</v>
      </c>
      <c r="C68" s="7">
        <f>'Rental Form'!C72</f>
        <v>0</v>
      </c>
      <c r="D68" s="7">
        <f>'Rental Form'!Q72</f>
        <v>0</v>
      </c>
      <c r="E68" s="7" t="str">
        <f>IF('Rental Form'!AK72=289,"BLK",
IF('Rental Form'!AK72=329,"YEL",
IF('Rental Form'!AK72=365,"SIL",
IF('Rental Form'!AK72&lt;289,'Rental Form'!K72,"-"))))</f>
        <v>-</v>
      </c>
      <c r="F68" s="7">
        <f>'Rental Form'!R72</f>
        <v>0</v>
      </c>
      <c r="G68" s="7" t="str">
        <f>IF('Rental Form'!AT72=288,"Pink",
IF('Rental Form'!AT72=318,"Red",
IF('Rental Form'!AT72=348,"Black",
IF('Rental Form'!AT72=368,"Silver",IF('Rental Form'!AT72&lt;289,'Rental Form'!K72,"-")))))</f>
        <v>-</v>
      </c>
    </row>
    <row r="69" spans="1:7" ht="99.95" customHeight="1">
      <c r="A69" s="9">
        <f>'Rental Form'!$C$2</f>
        <v>0</v>
      </c>
      <c r="B69" s="7">
        <f>'Rental Form'!B73</f>
        <v>0</v>
      </c>
      <c r="C69" s="7">
        <f>'Rental Form'!C73</f>
        <v>0</v>
      </c>
      <c r="D69" s="7">
        <f>'Rental Form'!Q73</f>
        <v>0</v>
      </c>
      <c r="E69" s="7" t="str">
        <f>IF('Rental Form'!AK73=289,"BLK",
IF('Rental Form'!AK73=329,"YEL",
IF('Rental Form'!AK73=365,"SIL",
IF('Rental Form'!AK73&lt;289,'Rental Form'!K73,"-"))))</f>
        <v>-</v>
      </c>
      <c r="F69" s="7">
        <f>'Rental Form'!R73</f>
        <v>0</v>
      </c>
      <c r="G69" s="7" t="str">
        <f>IF('Rental Form'!AT73=288,"Pink",
IF('Rental Form'!AT73=318,"Red",
IF('Rental Form'!AT73=348,"Black",
IF('Rental Form'!AT73=368,"Silver",IF('Rental Form'!AT73&lt;289,'Rental Form'!K73,"-")))))</f>
        <v>-</v>
      </c>
    </row>
    <row r="70" spans="1:7" ht="99.95" customHeight="1">
      <c r="A70" s="9">
        <f>'Rental Form'!$C$2</f>
        <v>0</v>
      </c>
      <c r="B70" s="7">
        <f>'Rental Form'!B74</f>
        <v>0</v>
      </c>
      <c r="C70" s="7">
        <f>'Rental Form'!C74</f>
        <v>0</v>
      </c>
      <c r="D70" s="7">
        <f>'Rental Form'!Q74</f>
        <v>0</v>
      </c>
      <c r="E70" s="7" t="str">
        <f>IF('Rental Form'!AK74=289,"BLK",
IF('Rental Form'!AK74=329,"YEL",
IF('Rental Form'!AK74=365,"SIL",
IF('Rental Form'!AK74&lt;289,'Rental Form'!K74,"-"))))</f>
        <v>-</v>
      </c>
      <c r="F70" s="7">
        <f>'Rental Form'!R74</f>
        <v>0</v>
      </c>
      <c r="G70" s="7" t="str">
        <f>IF('Rental Form'!AT74=288,"Pink",
IF('Rental Form'!AT74=318,"Red",
IF('Rental Form'!AT74=348,"Black",
IF('Rental Form'!AT74=368,"Silver",IF('Rental Form'!AT74&lt;289,'Rental Form'!K74,"-")))))</f>
        <v>-</v>
      </c>
    </row>
    <row r="71" spans="1:7" ht="99.95" customHeight="1">
      <c r="A71" s="9">
        <f>'Rental Form'!$C$2</f>
        <v>0</v>
      </c>
      <c r="B71" s="7">
        <f>'Rental Form'!B75</f>
        <v>0</v>
      </c>
      <c r="C71" s="7">
        <f>'Rental Form'!C75</f>
        <v>0</v>
      </c>
      <c r="D71" s="7">
        <f>'Rental Form'!Q75</f>
        <v>0</v>
      </c>
      <c r="E71" s="7" t="str">
        <f>IF('Rental Form'!AK75=289,"BLK",
IF('Rental Form'!AK75=329,"YEL",
IF('Rental Form'!AK75=365,"SIL",
IF('Rental Form'!AK75&lt;289,'Rental Form'!K75,"-"))))</f>
        <v>-</v>
      </c>
      <c r="F71" s="7">
        <f>'Rental Form'!R75</f>
        <v>0</v>
      </c>
      <c r="G71" s="7" t="str">
        <f>IF('Rental Form'!AT75=288,"Pink",
IF('Rental Form'!AT75=318,"Red",
IF('Rental Form'!AT75=348,"Black",
IF('Rental Form'!AT75=368,"Silver",IF('Rental Form'!AT75&lt;289,'Rental Form'!K75,"-")))))</f>
        <v>-</v>
      </c>
    </row>
    <row r="72" spans="1:7" ht="99.95" customHeight="1">
      <c r="A72" s="9">
        <f>'Rental Form'!$C$2</f>
        <v>0</v>
      </c>
      <c r="B72" s="7">
        <f>'Rental Form'!B76</f>
        <v>0</v>
      </c>
      <c r="C72" s="7">
        <f>'Rental Form'!C76</f>
        <v>0</v>
      </c>
      <c r="D72" s="7">
        <f>'Rental Form'!Q76</f>
        <v>0</v>
      </c>
      <c r="E72" s="7" t="str">
        <f>IF('Rental Form'!AK76=289,"BLK",
IF('Rental Form'!AK76=329,"YEL",
IF('Rental Form'!AK76=365,"SIL",
IF('Rental Form'!AK76&lt;289,'Rental Form'!K76,"-"))))</f>
        <v>-</v>
      </c>
      <c r="F72" s="7">
        <f>'Rental Form'!R76</f>
        <v>0</v>
      </c>
      <c r="G72" s="7" t="str">
        <f>IF('Rental Form'!AT76=288,"Pink",
IF('Rental Form'!AT76=318,"Red",
IF('Rental Form'!AT76=348,"Black",
IF('Rental Form'!AT76=368,"Silver",IF('Rental Form'!AT76&lt;289,'Rental Form'!K76,"-")))))</f>
        <v>-</v>
      </c>
    </row>
    <row r="73" spans="1:7" ht="99.95" customHeight="1">
      <c r="A73" s="9">
        <f>'Rental Form'!$C$2</f>
        <v>0</v>
      </c>
      <c r="B73" s="7">
        <f>'Rental Form'!B77</f>
        <v>0</v>
      </c>
      <c r="C73" s="7">
        <f>'Rental Form'!C77</f>
        <v>0</v>
      </c>
      <c r="D73" s="7">
        <f>'Rental Form'!Q77</f>
        <v>0</v>
      </c>
      <c r="E73" s="7" t="str">
        <f>IF('Rental Form'!AK77=289,"BLK",
IF('Rental Form'!AK77=329,"YEL",
IF('Rental Form'!AK77=365,"SIL",
IF('Rental Form'!AK77&lt;289,'Rental Form'!K77,"-"))))</f>
        <v>-</v>
      </c>
      <c r="F73" s="7">
        <f>'Rental Form'!R77</f>
        <v>0</v>
      </c>
      <c r="G73" s="7" t="str">
        <f>IF('Rental Form'!AT77=288,"Pink",
IF('Rental Form'!AT77=318,"Red",
IF('Rental Form'!AT77=348,"Black",
IF('Rental Form'!AT77=368,"Silver",IF('Rental Form'!AT77&lt;289,'Rental Form'!K77,"-")))))</f>
        <v>-</v>
      </c>
    </row>
    <row r="74" spans="1:7" ht="99.95" customHeight="1">
      <c r="A74" s="9">
        <f>'Rental Form'!$C$2</f>
        <v>0</v>
      </c>
      <c r="B74" s="7">
        <f>'Rental Form'!B78</f>
        <v>0</v>
      </c>
      <c r="C74" s="7">
        <f>'Rental Form'!C78</f>
        <v>0</v>
      </c>
      <c r="D74" s="7">
        <f>'Rental Form'!Q78</f>
        <v>0</v>
      </c>
      <c r="E74" s="7" t="str">
        <f>IF('Rental Form'!AK78=289,"BLK",
IF('Rental Form'!AK78=329,"YEL",
IF('Rental Form'!AK78=365,"SIL",
IF('Rental Form'!AK78&lt;289,'Rental Form'!K78,"-"))))</f>
        <v>-</v>
      </c>
      <c r="F74" s="7">
        <f>'Rental Form'!R78</f>
        <v>0</v>
      </c>
      <c r="G74" s="7" t="str">
        <f>IF('Rental Form'!AT78=288,"Pink",
IF('Rental Form'!AT78=318,"Red",
IF('Rental Form'!AT78=348,"Black",
IF('Rental Form'!AT78=368,"Silver",IF('Rental Form'!AT78&lt;289,'Rental Form'!K78,"-")))))</f>
        <v>-</v>
      </c>
    </row>
    <row r="75" spans="1:7" ht="99.95" customHeight="1">
      <c r="A75" s="9">
        <f>'Rental Form'!$C$2</f>
        <v>0</v>
      </c>
      <c r="B75" s="7">
        <f>'Rental Form'!B79</f>
        <v>0</v>
      </c>
      <c r="C75" s="7">
        <f>'Rental Form'!C79</f>
        <v>0</v>
      </c>
      <c r="D75" s="7">
        <f>'Rental Form'!Q79</f>
        <v>0</v>
      </c>
      <c r="E75" s="7" t="str">
        <f>IF('Rental Form'!AK79=289,"BLK",
IF('Rental Form'!AK79=329,"YEL",
IF('Rental Form'!AK79=365,"SIL",
IF('Rental Form'!AK79&lt;289,'Rental Form'!K79,"-"))))</f>
        <v>-</v>
      </c>
      <c r="F75" s="7">
        <f>'Rental Form'!R79</f>
        <v>0</v>
      </c>
      <c r="G75" s="7" t="str">
        <f>IF('Rental Form'!AT79=288,"Pink",
IF('Rental Form'!AT79=318,"Red",
IF('Rental Form'!AT79=348,"Black",
IF('Rental Form'!AT79=368,"Silver",IF('Rental Form'!AT79&lt;289,'Rental Form'!K79,"-")))))</f>
        <v>-</v>
      </c>
    </row>
    <row r="76" spans="1:7" ht="99.95" customHeight="1">
      <c r="A76" s="9">
        <f>'Rental Form'!$C$2</f>
        <v>0</v>
      </c>
      <c r="B76" s="7">
        <f>'Rental Form'!B80</f>
        <v>0</v>
      </c>
      <c r="C76" s="7">
        <f>'Rental Form'!C80</f>
        <v>0</v>
      </c>
      <c r="D76" s="7">
        <f>'Rental Form'!Q80</f>
        <v>0</v>
      </c>
      <c r="E76" s="7" t="str">
        <f>IF('Rental Form'!AK80=289,"BLK",
IF('Rental Form'!AK80=329,"YEL",
IF('Rental Form'!AK80=365,"SIL",
IF('Rental Form'!AK80&lt;289,'Rental Form'!K80,"-"))))</f>
        <v>-</v>
      </c>
      <c r="F76" s="7">
        <f>'Rental Form'!R80</f>
        <v>0</v>
      </c>
      <c r="G76" s="7" t="str">
        <f>IF('Rental Form'!AT80=288,"Pink",
IF('Rental Form'!AT80=318,"Red",
IF('Rental Form'!AT80=348,"Black",
IF('Rental Form'!AT80=368,"Silver",IF('Rental Form'!AT80&lt;289,'Rental Form'!K80,"-")))))</f>
        <v>-</v>
      </c>
    </row>
    <row r="77" spans="1:7" ht="99.95" customHeight="1">
      <c r="A77" s="9">
        <f>'Rental Form'!$C$2</f>
        <v>0</v>
      </c>
      <c r="B77" s="7">
        <f>'Rental Form'!B81</f>
        <v>0</v>
      </c>
      <c r="C77" s="7">
        <f>'Rental Form'!C81</f>
        <v>0</v>
      </c>
      <c r="D77" s="7">
        <f>'Rental Form'!Q81</f>
        <v>0</v>
      </c>
      <c r="E77" s="7" t="str">
        <f>IF('Rental Form'!AK81=289,"BLK",
IF('Rental Form'!AK81=329,"YEL",
IF('Rental Form'!AK81=365,"SIL",
IF('Rental Form'!AK81&lt;289,'Rental Form'!K81,"-"))))</f>
        <v>-</v>
      </c>
      <c r="F77" s="7">
        <f>'Rental Form'!R81</f>
        <v>0</v>
      </c>
      <c r="G77" s="7" t="str">
        <f>IF('Rental Form'!AT81=288,"Pink",
IF('Rental Form'!AT81=318,"Red",
IF('Rental Form'!AT81=348,"Black",
IF('Rental Form'!AT81=368,"Silver",IF('Rental Form'!AT81&lt;289,'Rental Form'!K81,"-")))))</f>
        <v>-</v>
      </c>
    </row>
    <row r="78" spans="1:7" ht="99.95" customHeight="1">
      <c r="A78" s="9">
        <f>'Rental Form'!$C$2</f>
        <v>0</v>
      </c>
      <c r="B78" s="7">
        <f>'Rental Form'!B82</f>
        <v>0</v>
      </c>
      <c r="C78" s="7">
        <f>'Rental Form'!C82</f>
        <v>0</v>
      </c>
      <c r="D78" s="7">
        <f>'Rental Form'!Q82</f>
        <v>0</v>
      </c>
      <c r="E78" s="7" t="str">
        <f>IF('Rental Form'!AK82=289,"BLK",
IF('Rental Form'!AK82=329,"YEL",
IF('Rental Form'!AK82=365,"SIL",
IF('Rental Form'!AK82&lt;289,'Rental Form'!K82,"-"))))</f>
        <v>-</v>
      </c>
      <c r="F78" s="7">
        <f>'Rental Form'!R82</f>
        <v>0</v>
      </c>
      <c r="G78" s="7" t="str">
        <f>IF('Rental Form'!AT82=288,"Pink",
IF('Rental Form'!AT82=318,"Red",
IF('Rental Form'!AT82=348,"Black",
IF('Rental Form'!AT82=368,"Silver",IF('Rental Form'!AT82&lt;289,'Rental Form'!K82,"-")))))</f>
        <v>-</v>
      </c>
    </row>
    <row r="79" spans="1:7" ht="99.95" customHeight="1">
      <c r="A79" s="9">
        <f>'Rental Form'!$C$2</f>
        <v>0</v>
      </c>
      <c r="B79" s="7">
        <f>'Rental Form'!B83</f>
        <v>0</v>
      </c>
      <c r="C79" s="7">
        <f>'Rental Form'!C83</f>
        <v>0</v>
      </c>
      <c r="D79" s="7">
        <f>'Rental Form'!Q83</f>
        <v>0</v>
      </c>
      <c r="E79" s="7" t="str">
        <f>IF('Rental Form'!AK83=289,"BLK",
IF('Rental Form'!AK83=329,"YEL",
IF('Rental Form'!AK83=365,"SIL",
IF('Rental Form'!AK83&lt;289,'Rental Form'!K83,"-"))))</f>
        <v>-</v>
      </c>
      <c r="F79" s="7">
        <f>'Rental Form'!R83</f>
        <v>0</v>
      </c>
      <c r="G79" s="7" t="str">
        <f>IF('Rental Form'!AT83=288,"Pink",
IF('Rental Form'!AT83=318,"Red",
IF('Rental Form'!AT83=348,"Black",
IF('Rental Form'!AT83=368,"Silver",IF('Rental Form'!AT83&lt;289,'Rental Form'!K83,"-")))))</f>
        <v>-</v>
      </c>
    </row>
    <row r="80" spans="1:7" ht="99.95" customHeight="1">
      <c r="A80" s="9">
        <f>'Rental Form'!$C$2</f>
        <v>0</v>
      </c>
      <c r="B80" s="7">
        <f>'Rental Form'!B84</f>
        <v>0</v>
      </c>
      <c r="C80" s="7">
        <f>'Rental Form'!C84</f>
        <v>0</v>
      </c>
      <c r="D80" s="7">
        <f>'Rental Form'!Q84</f>
        <v>0</v>
      </c>
      <c r="E80" s="7" t="str">
        <f>IF('Rental Form'!AK84=289,"BLK",
IF('Rental Form'!AK84=329,"YEL",
IF('Rental Form'!AK84=365,"SIL",
IF('Rental Form'!AK84&lt;289,'Rental Form'!K84,"-"))))</f>
        <v>-</v>
      </c>
      <c r="F80" s="7">
        <f>'Rental Form'!R84</f>
        <v>0</v>
      </c>
      <c r="G80" s="7" t="str">
        <f>IF('Rental Form'!AT84=288,"Pink",
IF('Rental Form'!AT84=318,"Red",
IF('Rental Form'!AT84=348,"Black",
IF('Rental Form'!AT84=368,"Silver",IF('Rental Form'!AT84&lt;289,'Rental Form'!K84,"-")))))</f>
        <v>-</v>
      </c>
    </row>
    <row r="81" spans="1:7" ht="99.95" customHeight="1">
      <c r="A81" s="9">
        <f>'Rental Form'!$C$2</f>
        <v>0</v>
      </c>
      <c r="B81" s="7">
        <f>'Rental Form'!B85</f>
        <v>0</v>
      </c>
      <c r="C81" s="7">
        <f>'Rental Form'!C85</f>
        <v>0</v>
      </c>
      <c r="D81" s="7">
        <f>'Rental Form'!Q85</f>
        <v>0</v>
      </c>
      <c r="E81" s="7" t="str">
        <f>IF('Rental Form'!AK85=289,"BLK",
IF('Rental Form'!AK85=329,"YEL",
IF('Rental Form'!AK85=365,"SIL",
IF('Rental Form'!AK85&lt;289,'Rental Form'!K85,"-"))))</f>
        <v>-</v>
      </c>
      <c r="F81" s="7">
        <f>'Rental Form'!R85</f>
        <v>0</v>
      </c>
      <c r="G81" s="7" t="str">
        <f>IF('Rental Form'!AT85=288,"Pink",
IF('Rental Form'!AT85=318,"Red",
IF('Rental Form'!AT85=348,"Black",
IF('Rental Form'!AT85=368,"Silver",IF('Rental Form'!AT85&lt;289,'Rental Form'!K85,"-")))))</f>
        <v>-</v>
      </c>
    </row>
    <row r="82" spans="1:7" ht="99.95" customHeight="1">
      <c r="A82" s="9">
        <f>'Rental Form'!$C$2</f>
        <v>0</v>
      </c>
      <c r="B82" s="7">
        <f>'Rental Form'!B86</f>
        <v>0</v>
      </c>
      <c r="C82" s="7">
        <f>'Rental Form'!C86</f>
        <v>0</v>
      </c>
      <c r="D82" s="7">
        <f>'Rental Form'!Q86</f>
        <v>0</v>
      </c>
      <c r="E82" s="7" t="str">
        <f>IF('Rental Form'!AK86=289,"BLK",
IF('Rental Form'!AK86=329,"YEL",
IF('Rental Form'!AK86=365,"SIL",
IF('Rental Form'!AK86&lt;289,'Rental Form'!K86,"-"))))</f>
        <v>-</v>
      </c>
      <c r="F82" s="7">
        <f>'Rental Form'!R86</f>
        <v>0</v>
      </c>
      <c r="G82" s="7" t="str">
        <f>IF('Rental Form'!AT86=288,"Pink",
IF('Rental Form'!AT86=318,"Red",
IF('Rental Form'!AT86=348,"Black",
IF('Rental Form'!AT86=368,"Silver",IF('Rental Form'!AT86&lt;289,'Rental Form'!K86,"-")))))</f>
        <v>-</v>
      </c>
    </row>
    <row r="83" spans="1:7" ht="99.95" customHeight="1">
      <c r="A83" s="9">
        <f>'Rental Form'!$C$2</f>
        <v>0</v>
      </c>
      <c r="B83" s="7">
        <f>'Rental Form'!B87</f>
        <v>0</v>
      </c>
      <c r="C83" s="7">
        <f>'Rental Form'!C87</f>
        <v>0</v>
      </c>
      <c r="D83" s="7">
        <f>'Rental Form'!Q87</f>
        <v>0</v>
      </c>
      <c r="E83" s="7" t="str">
        <f>IF('Rental Form'!AK87=289,"BLK",
IF('Rental Form'!AK87=329,"YEL",
IF('Rental Form'!AK87=365,"SIL",
IF('Rental Form'!AK87&lt;289,'Rental Form'!K87,"-"))))</f>
        <v>-</v>
      </c>
      <c r="F83" s="7">
        <f>'Rental Form'!R87</f>
        <v>0</v>
      </c>
      <c r="G83" s="7" t="str">
        <f>IF('Rental Form'!AT87=288,"Pink",
IF('Rental Form'!AT87=318,"Red",
IF('Rental Form'!AT87=348,"Black",
IF('Rental Form'!AT87=368,"Silver",IF('Rental Form'!AT87&lt;289,'Rental Form'!K87,"-")))))</f>
        <v>-</v>
      </c>
    </row>
    <row r="84" spans="1:7" ht="99.95" customHeight="1">
      <c r="A84" s="9">
        <f>'Rental Form'!$C$2</f>
        <v>0</v>
      </c>
      <c r="B84" s="7">
        <f>'Rental Form'!B88</f>
        <v>0</v>
      </c>
      <c r="C84" s="7">
        <f>'Rental Form'!C88</f>
        <v>0</v>
      </c>
      <c r="D84" s="7">
        <f>'Rental Form'!Q88</f>
        <v>0</v>
      </c>
      <c r="E84" s="7" t="str">
        <f>IF('Rental Form'!AK88=289,"BLK",
IF('Rental Form'!AK88=329,"YEL",
IF('Rental Form'!AK88=365,"SIL",
IF('Rental Form'!AK88&lt;289,'Rental Form'!K88,"-"))))</f>
        <v>-</v>
      </c>
      <c r="F84" s="7">
        <f>'Rental Form'!R88</f>
        <v>0</v>
      </c>
      <c r="G84" s="7" t="str">
        <f>IF('Rental Form'!AT88=288,"Pink",
IF('Rental Form'!AT88=318,"Red",
IF('Rental Form'!AT88=348,"Black",
IF('Rental Form'!AT88=368,"Silver",IF('Rental Form'!AT88&lt;289,'Rental Form'!K88,"-")))))</f>
        <v>-</v>
      </c>
    </row>
    <row r="85" spans="1:7" ht="99.95" customHeight="1">
      <c r="A85" s="9">
        <f>'Rental Form'!$C$2</f>
        <v>0</v>
      </c>
      <c r="B85" s="7">
        <f>'Rental Form'!B89</f>
        <v>0</v>
      </c>
      <c r="C85" s="7">
        <f>'Rental Form'!C89</f>
        <v>0</v>
      </c>
      <c r="D85" s="7">
        <f>'Rental Form'!Q89</f>
        <v>0</v>
      </c>
      <c r="E85" s="7" t="str">
        <f>IF('Rental Form'!AK89=289,"BLK",
IF('Rental Form'!AK89=329,"YEL",
IF('Rental Form'!AK89=365,"SIL",
IF('Rental Form'!AK89&lt;289,'Rental Form'!K89,"-"))))</f>
        <v>-</v>
      </c>
      <c r="F85" s="7">
        <f>'Rental Form'!R89</f>
        <v>0</v>
      </c>
      <c r="G85" s="7" t="str">
        <f>IF('Rental Form'!AT89=288,"Pink",
IF('Rental Form'!AT89=318,"Red",
IF('Rental Form'!AT89=348,"Black",
IF('Rental Form'!AT89=368,"Silver",IF('Rental Form'!AT89&lt;289,'Rental Form'!K89,"-")))))</f>
        <v>-</v>
      </c>
    </row>
    <row r="86" spans="1:7" ht="99.95" customHeight="1">
      <c r="A86" s="9">
        <f>'Rental Form'!$C$2</f>
        <v>0</v>
      </c>
      <c r="B86" s="7">
        <f>'Rental Form'!B90</f>
        <v>0</v>
      </c>
      <c r="C86" s="7">
        <f>'Rental Form'!C90</f>
        <v>0</v>
      </c>
      <c r="D86" s="7">
        <f>'Rental Form'!Q90</f>
        <v>0</v>
      </c>
      <c r="E86" s="7" t="str">
        <f>IF('Rental Form'!AK90=289,"BLK",
IF('Rental Form'!AK90=329,"YEL",
IF('Rental Form'!AK90=365,"SIL",
IF('Rental Form'!AK90&lt;289,'Rental Form'!K90,"-"))))</f>
        <v>-</v>
      </c>
      <c r="F86" s="7">
        <f>'Rental Form'!R90</f>
        <v>0</v>
      </c>
      <c r="G86" s="7" t="str">
        <f>IF('Rental Form'!AT90=288,"Pink",
IF('Rental Form'!AT90=318,"Red",
IF('Rental Form'!AT90=348,"Black",
IF('Rental Form'!AT90=368,"Silver",IF('Rental Form'!AT90&lt;289,'Rental Form'!K90,"-")))))</f>
        <v>-</v>
      </c>
    </row>
    <row r="87" spans="1:7" ht="99.95" customHeight="1">
      <c r="A87" s="9">
        <f>'Rental Form'!$C$2</f>
        <v>0</v>
      </c>
      <c r="B87" s="7">
        <f>'Rental Form'!B91</f>
        <v>0</v>
      </c>
      <c r="C87" s="7">
        <f>'Rental Form'!C91</f>
        <v>0</v>
      </c>
      <c r="D87" s="7">
        <f>'Rental Form'!Q91</f>
        <v>0</v>
      </c>
      <c r="E87" s="7" t="str">
        <f>IF('Rental Form'!AK91=289,"BLK",
IF('Rental Form'!AK91=329,"YEL",
IF('Rental Form'!AK91=365,"SIL",
IF('Rental Form'!AK91&lt;289,'Rental Form'!K91,"-"))))</f>
        <v>-</v>
      </c>
      <c r="F87" s="7">
        <f>'Rental Form'!R91</f>
        <v>0</v>
      </c>
      <c r="G87" s="7" t="str">
        <f>IF('Rental Form'!AT91=288,"Pink",
IF('Rental Form'!AT91=318,"Red",
IF('Rental Form'!AT91=348,"Black",
IF('Rental Form'!AT91=368,"Silver",IF('Rental Form'!AT91&lt;289,'Rental Form'!K91,"-")))))</f>
        <v>-</v>
      </c>
    </row>
    <row r="88" spans="1:7" ht="99.95" customHeight="1">
      <c r="A88" s="9">
        <f>'Rental Form'!$C$2</f>
        <v>0</v>
      </c>
      <c r="B88" s="7">
        <f>'Rental Form'!B92</f>
        <v>0</v>
      </c>
      <c r="C88" s="7">
        <f>'Rental Form'!C92</f>
        <v>0</v>
      </c>
      <c r="D88" s="7">
        <f>'Rental Form'!Q92</f>
        <v>0</v>
      </c>
      <c r="E88" s="7" t="str">
        <f>IF('Rental Form'!AK92=289,"BLK",
IF('Rental Form'!AK92=329,"YEL",
IF('Rental Form'!AK92=365,"SIL",
IF('Rental Form'!AK92&lt;289,'Rental Form'!K92,"-"))))</f>
        <v>-</v>
      </c>
      <c r="F88" s="7">
        <f>'Rental Form'!R92</f>
        <v>0</v>
      </c>
      <c r="G88" s="7" t="str">
        <f>IF('Rental Form'!AT92=288,"Pink",
IF('Rental Form'!AT92=318,"Red",
IF('Rental Form'!AT92=348,"Black",
IF('Rental Form'!AT92=368,"Silver",IF('Rental Form'!AT92&lt;289,'Rental Form'!K92,"-")))))</f>
        <v>-</v>
      </c>
    </row>
    <row r="89" spans="1:7" ht="99.95" customHeight="1">
      <c r="A89" s="9">
        <f>'Rental Form'!$C$2</f>
        <v>0</v>
      </c>
      <c r="B89" s="7">
        <f>'Rental Form'!B93</f>
        <v>0</v>
      </c>
      <c r="C89" s="7">
        <f>'Rental Form'!C93</f>
        <v>0</v>
      </c>
      <c r="D89" s="7">
        <f>'Rental Form'!Q93</f>
        <v>0</v>
      </c>
      <c r="E89" s="7" t="str">
        <f>IF('Rental Form'!AK93=289,"BLK",
IF('Rental Form'!AK93=329,"YEL",
IF('Rental Form'!AK93=365,"SIL",
IF('Rental Form'!AK93&lt;289,'Rental Form'!K93,"-"))))</f>
        <v>-</v>
      </c>
      <c r="F89" s="7">
        <f>'Rental Form'!R93</f>
        <v>0</v>
      </c>
      <c r="G89" s="7" t="str">
        <f>IF('Rental Form'!AT93=288,"Pink",
IF('Rental Form'!AT93=318,"Red",
IF('Rental Form'!AT93=348,"Black",
IF('Rental Form'!AT93=368,"Silver",IF('Rental Form'!AT93&lt;289,'Rental Form'!K93,"-")))))</f>
        <v>-</v>
      </c>
    </row>
    <row r="90" spans="1:7" ht="99.95" customHeight="1">
      <c r="A90" s="9">
        <f>'Rental Form'!$C$2</f>
        <v>0</v>
      </c>
      <c r="B90" s="7">
        <f>'Rental Form'!B94</f>
        <v>0</v>
      </c>
      <c r="C90" s="7">
        <f>'Rental Form'!C94</f>
        <v>0</v>
      </c>
      <c r="D90" s="7">
        <f>'Rental Form'!Q94</f>
        <v>0</v>
      </c>
      <c r="E90" s="7" t="str">
        <f>IF('Rental Form'!AK94=289,"BLK",
IF('Rental Form'!AK94=329,"YEL",
IF('Rental Form'!AK94=365,"SIL",
IF('Rental Form'!AK94&lt;289,'Rental Form'!K94,"-"))))</f>
        <v>-</v>
      </c>
      <c r="F90" s="7">
        <f>'Rental Form'!R94</f>
        <v>0</v>
      </c>
      <c r="G90" s="7" t="str">
        <f>IF('Rental Form'!AT94=288,"Pink",
IF('Rental Form'!AT94=318,"Red",
IF('Rental Form'!AT94=348,"Black",
IF('Rental Form'!AT94=368,"Silver",IF('Rental Form'!AT94&lt;289,'Rental Form'!K94,"-")))))</f>
        <v>-</v>
      </c>
    </row>
    <row r="91" spans="1:7" ht="99.95" customHeight="1">
      <c r="A91" s="9">
        <f>'Rental Form'!$C$2</f>
        <v>0</v>
      </c>
      <c r="B91" s="7">
        <f>'Rental Form'!B95</f>
        <v>0</v>
      </c>
      <c r="C91" s="7">
        <f>'Rental Form'!C95</f>
        <v>0</v>
      </c>
      <c r="D91" s="7">
        <f>'Rental Form'!Q95</f>
        <v>0</v>
      </c>
      <c r="E91" s="7" t="str">
        <f>IF('Rental Form'!AK95=289,"BLK",
IF('Rental Form'!AK95=329,"YEL",
IF('Rental Form'!AK95=365,"SIL",
IF('Rental Form'!AK95&lt;289,'Rental Form'!K95,"-"))))</f>
        <v>-</v>
      </c>
      <c r="F91" s="7">
        <f>'Rental Form'!R95</f>
        <v>0</v>
      </c>
      <c r="G91" s="7" t="str">
        <f>IF('Rental Form'!AT95=288,"Pink",
IF('Rental Form'!AT95=318,"Red",
IF('Rental Form'!AT95=348,"Black",
IF('Rental Form'!AT95=368,"Silver",IF('Rental Form'!AT95&lt;289,'Rental Form'!K95,"-")))))</f>
        <v>-</v>
      </c>
    </row>
    <row r="92" spans="1:7" ht="99.95" customHeight="1">
      <c r="A92" s="9">
        <f>'Rental Form'!$C$2</f>
        <v>0</v>
      </c>
      <c r="B92" s="7">
        <f>'Rental Form'!B96</f>
        <v>0</v>
      </c>
      <c r="C92" s="7">
        <f>'Rental Form'!C96</f>
        <v>0</v>
      </c>
      <c r="D92" s="7">
        <f>'Rental Form'!Q96</f>
        <v>0</v>
      </c>
      <c r="E92" s="7" t="str">
        <f>IF('Rental Form'!AK96=289,"BLK",
IF('Rental Form'!AK96=329,"YEL",
IF('Rental Form'!AK96=365,"SIL",
IF('Rental Form'!AK96&lt;289,'Rental Form'!K96,"-"))))</f>
        <v>-</v>
      </c>
      <c r="F92" s="7">
        <f>'Rental Form'!R96</f>
        <v>0</v>
      </c>
      <c r="G92" s="7" t="str">
        <f>IF('Rental Form'!AT96=288,"Pink",
IF('Rental Form'!AT96=318,"Red",
IF('Rental Form'!AT96=348,"Black",
IF('Rental Form'!AT96=368,"Silver",IF('Rental Form'!AT96&lt;289,'Rental Form'!K96,"-")))))</f>
        <v>-</v>
      </c>
    </row>
    <row r="93" spans="1:7" ht="99.95" customHeight="1">
      <c r="A93" s="9">
        <f>'Rental Form'!$C$2</f>
        <v>0</v>
      </c>
      <c r="B93" s="7">
        <f>'Rental Form'!B97</f>
        <v>0</v>
      </c>
      <c r="C93" s="7">
        <f>'Rental Form'!C97</f>
        <v>0</v>
      </c>
      <c r="D93" s="7">
        <f>'Rental Form'!Q97</f>
        <v>0</v>
      </c>
      <c r="E93" s="7" t="str">
        <f>IF('Rental Form'!AK97=289,"BLK",
IF('Rental Form'!AK97=329,"YEL",
IF('Rental Form'!AK97=365,"SIL",
IF('Rental Form'!AK97&lt;289,'Rental Form'!K97,"-"))))</f>
        <v>-</v>
      </c>
      <c r="F93" s="7">
        <f>'Rental Form'!R97</f>
        <v>0</v>
      </c>
      <c r="G93" s="7" t="str">
        <f>IF('Rental Form'!AT97=288,"Pink",
IF('Rental Form'!AT97=318,"Red",
IF('Rental Form'!AT97=348,"Black",
IF('Rental Form'!AT97=368,"Silver",IF('Rental Form'!AT97&lt;289,'Rental Form'!K97,"-")))))</f>
        <v>-</v>
      </c>
    </row>
    <row r="94" spans="1:7" ht="99.95" customHeight="1">
      <c r="A94" s="9">
        <f>'Rental Form'!$C$2</f>
        <v>0</v>
      </c>
      <c r="B94" s="7">
        <f>'Rental Form'!B98</f>
        <v>0</v>
      </c>
      <c r="C94" s="7">
        <f>'Rental Form'!C98</f>
        <v>0</v>
      </c>
      <c r="D94" s="7">
        <f>'Rental Form'!Q98</f>
        <v>0</v>
      </c>
      <c r="E94" s="7" t="str">
        <f>IF('Rental Form'!AK98=289,"BLK",
IF('Rental Form'!AK98=329,"YEL",
IF('Rental Form'!AK98=365,"SIL",
IF('Rental Form'!AK98&lt;289,'Rental Form'!K98,"-"))))</f>
        <v>-</v>
      </c>
      <c r="F94" s="7">
        <f>'Rental Form'!R98</f>
        <v>0</v>
      </c>
      <c r="G94" s="7" t="str">
        <f>IF('Rental Form'!AT98=288,"Pink",
IF('Rental Form'!AT98=318,"Red",
IF('Rental Form'!AT98=348,"Black",
IF('Rental Form'!AT98=368,"Silver",IF('Rental Form'!AT98&lt;289,'Rental Form'!K98,"-")))))</f>
        <v>-</v>
      </c>
    </row>
    <row r="95" spans="1:7" ht="99.95" customHeight="1">
      <c r="A95" s="9">
        <f>'Rental Form'!$C$2</f>
        <v>0</v>
      </c>
      <c r="B95" s="7">
        <f>'Rental Form'!B99</f>
        <v>0</v>
      </c>
      <c r="C95" s="7">
        <f>'Rental Form'!C99</f>
        <v>0</v>
      </c>
      <c r="D95" s="7">
        <f>'Rental Form'!Q99</f>
        <v>0</v>
      </c>
      <c r="E95" s="7" t="str">
        <f>IF('Rental Form'!AK99=289,"BLK",
IF('Rental Form'!AK99=329,"YEL",
IF('Rental Form'!AK99=365,"SIL",
IF('Rental Form'!AK99&lt;289,'Rental Form'!K99,"-"))))</f>
        <v>-</v>
      </c>
      <c r="F95" s="7">
        <f>'Rental Form'!R99</f>
        <v>0</v>
      </c>
      <c r="G95" s="7" t="str">
        <f>IF('Rental Form'!AT99=288,"Pink",
IF('Rental Form'!AT99=318,"Red",
IF('Rental Form'!AT99=348,"Black",
IF('Rental Form'!AT99=368,"Silver",IF('Rental Form'!AT99&lt;289,'Rental Form'!K99,"-")))))</f>
        <v>-</v>
      </c>
    </row>
    <row r="96" spans="1:7" ht="99.95" customHeight="1">
      <c r="A96" s="9">
        <f>'Rental Form'!$C$2</f>
        <v>0</v>
      </c>
      <c r="B96" s="7">
        <f>'Rental Form'!B100</f>
        <v>0</v>
      </c>
      <c r="C96" s="7">
        <f>'Rental Form'!C100</f>
        <v>0</v>
      </c>
      <c r="D96" s="7">
        <f>'Rental Form'!Q100</f>
        <v>0</v>
      </c>
      <c r="E96" s="7" t="str">
        <f>IF('Rental Form'!AK100=289,"BLK",
IF('Rental Form'!AK100=329,"YEL",
IF('Rental Form'!AK100=365,"SIL",
IF('Rental Form'!AK100&lt;289,'Rental Form'!K100,"-"))))</f>
        <v>-</v>
      </c>
      <c r="F96" s="7">
        <f>'Rental Form'!R100</f>
        <v>0</v>
      </c>
      <c r="G96" s="7" t="str">
        <f>IF('Rental Form'!AT100=288,"Pink",
IF('Rental Form'!AT100=318,"Red",
IF('Rental Form'!AT100=348,"Black",
IF('Rental Form'!AT100=368,"Silver",IF('Rental Form'!AT100&lt;289,'Rental Form'!K100,"-")))))</f>
        <v>-</v>
      </c>
    </row>
    <row r="97" spans="1:7" ht="99.95" customHeight="1">
      <c r="A97" s="9">
        <f>'Rental Form'!$C$2</f>
        <v>0</v>
      </c>
      <c r="B97" s="7">
        <f>'Rental Form'!B101</f>
        <v>0</v>
      </c>
      <c r="C97" s="7">
        <f>'Rental Form'!C101</f>
        <v>0</v>
      </c>
      <c r="D97" s="7">
        <f>'Rental Form'!Q101</f>
        <v>0</v>
      </c>
      <c r="E97" s="7" t="str">
        <f>IF('Rental Form'!AK101=289,"BLK",
IF('Rental Form'!AK101=329,"YEL",
IF('Rental Form'!AK101=365,"SIL",
IF('Rental Form'!AK101&lt;289,'Rental Form'!K101,"-"))))</f>
        <v>-</v>
      </c>
      <c r="F97" s="7">
        <f>'Rental Form'!R101</f>
        <v>0</v>
      </c>
      <c r="G97" s="7" t="str">
        <f>IF('Rental Form'!AT101=288,"Pink",
IF('Rental Form'!AT101=318,"Red",
IF('Rental Form'!AT101=348,"Black",
IF('Rental Form'!AT101=368,"Silver",IF('Rental Form'!AT101&lt;289,'Rental Form'!K101,"-")))))</f>
        <v>-</v>
      </c>
    </row>
    <row r="98" spans="1:7" ht="99.95" customHeight="1">
      <c r="A98" s="9">
        <f>'Rental Form'!$C$2</f>
        <v>0</v>
      </c>
      <c r="B98" s="7">
        <f>'Rental Form'!B102</f>
        <v>0</v>
      </c>
      <c r="C98" s="7">
        <f>'Rental Form'!C102</f>
        <v>0</v>
      </c>
      <c r="D98" s="7">
        <f>'Rental Form'!Q102</f>
        <v>0</v>
      </c>
      <c r="E98" s="7" t="str">
        <f>IF('Rental Form'!AK102=289,"BLK",
IF('Rental Form'!AK102=329,"YEL",
IF('Rental Form'!AK102=365,"SIL",
IF('Rental Form'!AK102&lt;289,'Rental Form'!K102,"-"))))</f>
        <v>-</v>
      </c>
      <c r="F98" s="7">
        <f>'Rental Form'!R102</f>
        <v>0</v>
      </c>
      <c r="G98" s="7" t="str">
        <f>IF('Rental Form'!AT102=288,"Pink",
IF('Rental Form'!AT102=318,"Red",
IF('Rental Form'!AT102=348,"Black",
IF('Rental Form'!AT102=368,"Silver",IF('Rental Form'!AT102&lt;289,'Rental Form'!K102,"-")))))</f>
        <v>-</v>
      </c>
    </row>
    <row r="99" spans="1:7" ht="99.95" customHeight="1">
      <c r="A99" s="9">
        <f>'Rental Form'!$C$2</f>
        <v>0</v>
      </c>
      <c r="B99" s="7">
        <f>'Rental Form'!B103</f>
        <v>0</v>
      </c>
      <c r="C99" s="7">
        <f>'Rental Form'!C103</f>
        <v>0</v>
      </c>
      <c r="D99" s="7">
        <f>'Rental Form'!Q103</f>
        <v>0</v>
      </c>
      <c r="E99" s="7" t="str">
        <f>IF('Rental Form'!AK103=289,"BLK",
IF('Rental Form'!AK103=329,"YEL",
IF('Rental Form'!AK103=365,"SIL",
IF('Rental Form'!AK103&lt;289,'Rental Form'!K103,"-"))))</f>
        <v>-</v>
      </c>
      <c r="F99" s="7">
        <f>'Rental Form'!R103</f>
        <v>0</v>
      </c>
      <c r="G99" s="7" t="str">
        <f>IF('Rental Form'!AT103=288,"Pink",
IF('Rental Form'!AT103=318,"Red",
IF('Rental Form'!AT103=348,"Black",
IF('Rental Form'!AT103=368,"Silver",IF('Rental Form'!AT103&lt;289,'Rental Form'!K103,"-")))))</f>
        <v>-</v>
      </c>
    </row>
    <row r="100" spans="1:7" ht="99.95" customHeight="1">
      <c r="A100" s="9">
        <f>'Rental Form'!$C$2</f>
        <v>0</v>
      </c>
      <c r="B100" s="7">
        <f>'Rental Form'!B104</f>
        <v>0</v>
      </c>
      <c r="C100" s="7">
        <f>'Rental Form'!C104</f>
        <v>0</v>
      </c>
      <c r="D100" s="7">
        <f>'Rental Form'!Q104</f>
        <v>0</v>
      </c>
      <c r="E100" s="7" t="str">
        <f>IF('Rental Form'!AK104=289,"BLK",
IF('Rental Form'!AK104=329,"YEL",
IF('Rental Form'!AK104=365,"SIL",
IF('Rental Form'!AK104&lt;289,'Rental Form'!K104,"-"))))</f>
        <v>-</v>
      </c>
      <c r="F100" s="7">
        <f>'Rental Form'!R104</f>
        <v>0</v>
      </c>
      <c r="G100" s="7" t="str">
        <f>IF('Rental Form'!AT104=288,"Pink",
IF('Rental Form'!AT104=318,"Red",
IF('Rental Form'!AT104=348,"Black",
IF('Rental Form'!AT104=368,"Silver",IF('Rental Form'!AT104&lt;289,'Rental Form'!K104,"-")))))</f>
        <v>-</v>
      </c>
    </row>
    <row r="101" spans="1:7" ht="99.95" customHeight="1">
      <c r="A101" s="9">
        <f>'Rental Form'!$C$2</f>
        <v>0</v>
      </c>
      <c r="B101" s="7">
        <f>'Rental Form'!B105</f>
        <v>0</v>
      </c>
      <c r="C101" s="7">
        <f>'Rental Form'!C105</f>
        <v>0</v>
      </c>
      <c r="D101" s="7">
        <f>'Rental Form'!Q105</f>
        <v>0</v>
      </c>
      <c r="E101" s="7" t="str">
        <f>IF('Rental Form'!AK105=289,"BLK",
IF('Rental Form'!AK105=329,"YEL",
IF('Rental Form'!AK105=365,"SIL",
IF('Rental Form'!AK105&lt;289,'Rental Form'!K105,"-"))))</f>
        <v>-</v>
      </c>
      <c r="F101" s="7">
        <f>'Rental Form'!R105</f>
        <v>0</v>
      </c>
      <c r="G101" s="7" t="str">
        <f>IF('Rental Form'!AT105=288,"Pink",
IF('Rental Form'!AT105=318,"Red",
IF('Rental Form'!AT105=348,"Black",
IF('Rental Form'!AT105=368,"Silver",IF('Rental Form'!AT105&lt;289,'Rental Form'!K105,"-")))))</f>
        <v>-</v>
      </c>
    </row>
    <row r="102" spans="1:7" ht="99.95" customHeight="1">
      <c r="A102" s="9">
        <f>'Rental Form'!$C$2</f>
        <v>0</v>
      </c>
      <c r="B102" s="7">
        <f>'Rental Form'!B106</f>
        <v>0</v>
      </c>
      <c r="C102" s="7">
        <f>'Rental Form'!C106</f>
        <v>0</v>
      </c>
      <c r="D102" s="7">
        <f>'Rental Form'!Q106</f>
        <v>0</v>
      </c>
      <c r="E102" s="7" t="str">
        <f>IF('Rental Form'!AK106=289,"BLK",
IF('Rental Form'!AK106=329,"YEL",
IF('Rental Form'!AK106=365,"SIL",
IF('Rental Form'!AK106&lt;289,'Rental Form'!K106,"-"))))</f>
        <v>-</v>
      </c>
      <c r="F102" s="7">
        <f>'Rental Form'!R106</f>
        <v>0</v>
      </c>
      <c r="G102" s="7" t="str">
        <f>IF('Rental Form'!AT106=288,"Pink",
IF('Rental Form'!AT106=318,"Red",
IF('Rental Form'!AT106=348,"Black",
IF('Rental Form'!AT106=368,"Silver",IF('Rental Form'!AT106&lt;289,'Rental Form'!K106,"-")))))</f>
        <v>-</v>
      </c>
    </row>
    <row r="103" spans="1:7" ht="99.95" customHeight="1">
      <c r="A103" s="9">
        <f>'Rental Form'!$C$2</f>
        <v>0</v>
      </c>
      <c r="B103" s="7">
        <f>'Rental Form'!B107</f>
        <v>0</v>
      </c>
      <c r="C103" s="7">
        <f>'Rental Form'!C107</f>
        <v>0</v>
      </c>
      <c r="D103" s="7">
        <f>'Rental Form'!Q107</f>
        <v>0</v>
      </c>
      <c r="E103" s="7" t="str">
        <f>IF('Rental Form'!AK107=289,"BLK",
IF('Rental Form'!AK107=329,"YEL",
IF('Rental Form'!AK107=365,"SIL",
IF('Rental Form'!AK107&lt;289,'Rental Form'!K107,"-"))))</f>
        <v>-</v>
      </c>
      <c r="F103" s="7">
        <f>'Rental Form'!R107</f>
        <v>0</v>
      </c>
      <c r="G103" s="7" t="str">
        <f>IF('Rental Form'!AT107=288,"Pink",
IF('Rental Form'!AT107=318,"Red",
IF('Rental Form'!AT107=348,"Black",
IF('Rental Form'!AT107=368,"Silver",IF('Rental Form'!AT107&lt;289,'Rental Form'!K107,"-")))))</f>
        <v>-</v>
      </c>
    </row>
    <row r="104" spans="1:7" ht="99.95" customHeight="1">
      <c r="A104" s="9">
        <f>'Rental Form'!$C$2</f>
        <v>0</v>
      </c>
      <c r="B104" s="7">
        <f>'Rental Form'!B108</f>
        <v>0</v>
      </c>
      <c r="C104" s="7">
        <f>'Rental Form'!C108</f>
        <v>0</v>
      </c>
      <c r="D104" s="7">
        <f>'Rental Form'!Q108</f>
        <v>0</v>
      </c>
      <c r="E104" s="7" t="str">
        <f>IF('Rental Form'!AK108=289,"BLK",
IF('Rental Form'!AK108=329,"YEL",
IF('Rental Form'!AK108=365,"SIL",
IF('Rental Form'!AK108&lt;289,'Rental Form'!K108,"-"))))</f>
        <v>-</v>
      </c>
      <c r="F104" s="7">
        <f>'Rental Form'!R108</f>
        <v>0</v>
      </c>
      <c r="G104" s="7" t="str">
        <f>IF('Rental Form'!AT108=288,"Pink",
IF('Rental Form'!AT108=318,"Red",
IF('Rental Form'!AT108=348,"Black",
IF('Rental Form'!AT108=368,"Silver",IF('Rental Form'!AT108&lt;289,'Rental Form'!K108,"-")))))</f>
        <v>-</v>
      </c>
    </row>
    <row r="105" spans="1:7" ht="99.95" customHeight="1">
      <c r="A105" s="9">
        <f>'Rental Form'!$C$2</f>
        <v>0</v>
      </c>
      <c r="B105" s="7">
        <f>'Rental Form'!B109</f>
        <v>0</v>
      </c>
      <c r="C105" s="7">
        <f>'Rental Form'!C109</f>
        <v>0</v>
      </c>
      <c r="D105" s="7">
        <f>'Rental Form'!Q109</f>
        <v>0</v>
      </c>
      <c r="E105" s="7" t="str">
        <f>IF('Rental Form'!AK109=289,"BLK",
IF('Rental Form'!AK109=329,"YEL",
IF('Rental Form'!AK109=365,"SIL",
IF('Rental Form'!AK109&lt;289,'Rental Form'!K109,"-"))))</f>
        <v>-</v>
      </c>
      <c r="F105" s="7">
        <f>'Rental Form'!R109</f>
        <v>0</v>
      </c>
      <c r="G105" s="7" t="str">
        <f>IF('Rental Form'!AT109=288,"Pink",
IF('Rental Form'!AT109=318,"Red",
IF('Rental Form'!AT109=348,"Black",
IF('Rental Form'!AT109=368,"Silver",IF('Rental Form'!AT109&lt;289,'Rental Form'!K109,"-")))))</f>
        <v>-</v>
      </c>
    </row>
    <row r="106" spans="1:7" ht="99.95" customHeight="1">
      <c r="A106" s="9">
        <f>'Rental Form'!$C$2</f>
        <v>0</v>
      </c>
      <c r="B106" s="7">
        <f>'Rental Form'!B110</f>
        <v>0</v>
      </c>
      <c r="C106" s="7">
        <f>'Rental Form'!C110</f>
        <v>0</v>
      </c>
      <c r="D106" s="7">
        <f>'Rental Form'!Q110</f>
        <v>0</v>
      </c>
      <c r="E106" s="7" t="str">
        <f>IF('Rental Form'!AK110=289,"BLK",
IF('Rental Form'!AK110=329,"YEL",
IF('Rental Form'!AK110=365,"SIL",
IF('Rental Form'!AK110&lt;289,'Rental Form'!K110,"-"))))</f>
        <v>-</v>
      </c>
      <c r="F106" s="7">
        <f>'Rental Form'!R110</f>
        <v>0</v>
      </c>
      <c r="G106" s="7" t="str">
        <f>IF('Rental Form'!AT110=288,"Pink",
IF('Rental Form'!AT110=318,"Red",
IF('Rental Form'!AT110=348,"Black",
IF('Rental Form'!AT110=368,"Silver",IF('Rental Form'!AT110&lt;289,'Rental Form'!K110,"-")))))</f>
        <v>-</v>
      </c>
    </row>
    <row r="107" spans="1:7" ht="99.95" customHeight="1">
      <c r="A107" s="9">
        <f>'Rental Form'!$C$2</f>
        <v>0</v>
      </c>
      <c r="B107" s="7">
        <f>'Rental Form'!B111</f>
        <v>0</v>
      </c>
      <c r="C107" s="7">
        <f>'Rental Form'!C111</f>
        <v>0</v>
      </c>
      <c r="D107" s="7">
        <f>'Rental Form'!Q111</f>
        <v>0</v>
      </c>
      <c r="E107" s="7" t="str">
        <f>IF('Rental Form'!AK111=289,"BLK",
IF('Rental Form'!AK111=329,"YEL",
IF('Rental Form'!AK111=365,"SIL",
IF('Rental Form'!AK111&lt;289,'Rental Form'!K111,"-"))))</f>
        <v>-</v>
      </c>
      <c r="F107" s="7">
        <f>'Rental Form'!R111</f>
        <v>0</v>
      </c>
      <c r="G107" s="7" t="str">
        <f>IF('Rental Form'!AT111=288,"Pink",
IF('Rental Form'!AT111=318,"Red",
IF('Rental Form'!AT111=348,"Black",
IF('Rental Form'!AT111=368,"Silver",IF('Rental Form'!AT111&lt;289,'Rental Form'!K111,"-")))))</f>
        <v>-</v>
      </c>
    </row>
    <row r="108" spans="1:7" ht="99.95" customHeight="1">
      <c r="A108" s="9">
        <f>'Rental Form'!$C$2</f>
        <v>0</v>
      </c>
      <c r="B108" s="7">
        <f>'Rental Form'!B112</f>
        <v>0</v>
      </c>
      <c r="C108" s="7">
        <f>'Rental Form'!C112</f>
        <v>0</v>
      </c>
      <c r="D108" s="7">
        <f>'Rental Form'!Q112</f>
        <v>0</v>
      </c>
      <c r="E108" s="7" t="str">
        <f>IF('Rental Form'!AK112=289,"BLK",
IF('Rental Form'!AK112=329,"YEL",
IF('Rental Form'!AK112=365,"SIL",
IF('Rental Form'!AK112&lt;289,'Rental Form'!K112,"-"))))</f>
        <v>-</v>
      </c>
      <c r="F108" s="7">
        <f>'Rental Form'!R112</f>
        <v>0</v>
      </c>
      <c r="G108" s="7" t="str">
        <f>IF('Rental Form'!AT112=288,"Pink",
IF('Rental Form'!AT112=318,"Red",
IF('Rental Form'!AT112=348,"Black",
IF('Rental Form'!AT112=368,"Silver",IF('Rental Form'!AT112&lt;289,'Rental Form'!K112,"-")))))</f>
        <v>-</v>
      </c>
    </row>
    <row r="109" spans="1:7" ht="99.95" customHeight="1">
      <c r="A109" s="9">
        <f>'Rental Form'!$C$2</f>
        <v>0</v>
      </c>
      <c r="B109" s="7">
        <f>'Rental Form'!B113</f>
        <v>0</v>
      </c>
      <c r="C109" s="7">
        <f>'Rental Form'!C113</f>
        <v>0</v>
      </c>
      <c r="D109" s="7">
        <f>'Rental Form'!Q113</f>
        <v>0</v>
      </c>
      <c r="E109" s="7" t="str">
        <f>IF('Rental Form'!AK113=289,"BLK",
IF('Rental Form'!AK113=329,"YEL",
IF('Rental Form'!AK113=365,"SIL",
IF('Rental Form'!AK113&lt;289,'Rental Form'!K113,"-"))))</f>
        <v>-</v>
      </c>
      <c r="F109" s="7">
        <f>'Rental Form'!R113</f>
        <v>0</v>
      </c>
      <c r="G109" s="7" t="str">
        <f>IF('Rental Form'!AT113=288,"Pink",
IF('Rental Form'!AT113=318,"Red",
IF('Rental Form'!AT113=348,"Black",
IF('Rental Form'!AT113=368,"Silver",IF('Rental Form'!AT113&lt;289,'Rental Form'!K113,"-")))))</f>
        <v>-</v>
      </c>
    </row>
    <row r="110" spans="1:7" ht="99.95" customHeight="1">
      <c r="A110" s="9">
        <f>'Rental Form'!$C$2</f>
        <v>0</v>
      </c>
      <c r="B110" s="7">
        <f>'Rental Form'!B114</f>
        <v>0</v>
      </c>
      <c r="C110" s="7">
        <f>'Rental Form'!C114</f>
        <v>0</v>
      </c>
      <c r="D110" s="7">
        <f>'Rental Form'!Q114</f>
        <v>0</v>
      </c>
      <c r="E110" s="7" t="str">
        <f>IF('Rental Form'!AK114=289,"BLK",
IF('Rental Form'!AK114=329,"YEL",
IF('Rental Form'!AK114=365,"SIL",
IF('Rental Form'!AK114&lt;289,'Rental Form'!K114,"-"))))</f>
        <v>-</v>
      </c>
      <c r="F110" s="7">
        <f>'Rental Form'!R114</f>
        <v>0</v>
      </c>
      <c r="G110" s="7" t="str">
        <f>IF('Rental Form'!AT114=288,"Pink",
IF('Rental Form'!AT114=318,"Red",
IF('Rental Form'!AT114=348,"Black",
IF('Rental Form'!AT114=368,"Silver",IF('Rental Form'!AT114&lt;289,'Rental Form'!K114,"-")))))</f>
        <v>-</v>
      </c>
    </row>
    <row r="111" spans="1:7" ht="99.95" customHeight="1">
      <c r="A111" s="9">
        <f>'Rental Form'!$C$2</f>
        <v>0</v>
      </c>
      <c r="B111" s="7">
        <f>'Rental Form'!B115</f>
        <v>0</v>
      </c>
      <c r="C111" s="7">
        <f>'Rental Form'!C115</f>
        <v>0</v>
      </c>
      <c r="D111" s="7">
        <f>'Rental Form'!Q115</f>
        <v>0</v>
      </c>
      <c r="E111" s="7" t="str">
        <f>IF('Rental Form'!AK115=289,"BLK",
IF('Rental Form'!AK115=329,"YEL",
IF('Rental Form'!AK115=365,"SIL",
IF('Rental Form'!AK115&lt;289,'Rental Form'!K115,"-"))))</f>
        <v>-</v>
      </c>
      <c r="F111" s="7">
        <f>'Rental Form'!R115</f>
        <v>0</v>
      </c>
      <c r="G111" s="7" t="str">
        <f>IF('Rental Form'!AT115=288,"Pink",
IF('Rental Form'!AT115=318,"Red",
IF('Rental Form'!AT115=348,"Black",
IF('Rental Form'!AT115=368,"Silver",IF('Rental Form'!AT115&lt;289,'Rental Form'!K115,"-")))))</f>
        <v>-</v>
      </c>
    </row>
    <row r="112" spans="1:7" ht="99.95" customHeight="1">
      <c r="A112" s="9">
        <f>'Rental Form'!$C$2</f>
        <v>0</v>
      </c>
      <c r="B112" s="7">
        <f>'Rental Form'!B116</f>
        <v>0</v>
      </c>
      <c r="C112" s="7">
        <f>'Rental Form'!C116</f>
        <v>0</v>
      </c>
      <c r="D112" s="7">
        <f>'Rental Form'!Q116</f>
        <v>0</v>
      </c>
      <c r="E112" s="7" t="str">
        <f>IF('Rental Form'!AK116=289,"BLK",
IF('Rental Form'!AK116=329,"YEL",
IF('Rental Form'!AK116=365,"SIL",
IF('Rental Form'!AK116&lt;289,'Rental Form'!K116,"-"))))</f>
        <v>-</v>
      </c>
      <c r="F112" s="7">
        <f>'Rental Form'!R116</f>
        <v>0</v>
      </c>
      <c r="G112" s="7" t="str">
        <f>IF('Rental Form'!AT116=288,"Pink",
IF('Rental Form'!AT116=318,"Red",
IF('Rental Form'!AT116=348,"Black",
IF('Rental Form'!AT116=368,"Silver",IF('Rental Form'!AT116&lt;289,'Rental Form'!K116,"-")))))</f>
        <v>-</v>
      </c>
    </row>
    <row r="113" spans="1:7" ht="99.95" customHeight="1">
      <c r="A113" s="9">
        <f>'Rental Form'!$C$2</f>
        <v>0</v>
      </c>
      <c r="B113" s="7">
        <f>'Rental Form'!B117</f>
        <v>0</v>
      </c>
      <c r="C113" s="7">
        <f>'Rental Form'!C117</f>
        <v>0</v>
      </c>
      <c r="D113" s="7">
        <f>'Rental Form'!Q117</f>
        <v>0</v>
      </c>
      <c r="E113" s="7" t="str">
        <f>IF('Rental Form'!AK117=289,"BLK",
IF('Rental Form'!AK117=329,"YEL",
IF('Rental Form'!AK117=365,"SIL",
IF('Rental Form'!AK117&lt;289,'Rental Form'!K117,"-"))))</f>
        <v>-</v>
      </c>
      <c r="F113" s="7">
        <f>'Rental Form'!R117</f>
        <v>0</v>
      </c>
      <c r="G113" s="7" t="str">
        <f>IF('Rental Form'!AT117=288,"Pink",
IF('Rental Form'!AT117=318,"Red",
IF('Rental Form'!AT117=348,"Black",
IF('Rental Form'!AT117=368,"Silver",IF('Rental Form'!AT117&lt;289,'Rental Form'!K117,"-")))))</f>
        <v>-</v>
      </c>
    </row>
    <row r="114" spans="1:7" ht="99.95" customHeight="1">
      <c r="A114" s="9">
        <f>'Rental Form'!$C$2</f>
        <v>0</v>
      </c>
      <c r="B114" s="7">
        <f>'Rental Form'!B118</f>
        <v>0</v>
      </c>
      <c r="C114" s="7">
        <f>'Rental Form'!C118</f>
        <v>0</v>
      </c>
      <c r="D114" s="7">
        <f>'Rental Form'!Q118</f>
        <v>0</v>
      </c>
      <c r="E114" s="7" t="str">
        <f>IF('Rental Form'!AK118=289,"BLK",
IF('Rental Form'!AK118=329,"YEL",
IF('Rental Form'!AK118=365,"SIL",
IF('Rental Form'!AK118&lt;289,'Rental Form'!K118,"-"))))</f>
        <v>-</v>
      </c>
      <c r="F114" s="7">
        <f>'Rental Form'!R118</f>
        <v>0</v>
      </c>
      <c r="G114" s="7" t="str">
        <f>IF('Rental Form'!AT118=288,"Pink",
IF('Rental Form'!AT118=318,"Red",
IF('Rental Form'!AT118=348,"Black",
IF('Rental Form'!AT118=368,"Silver",IF('Rental Form'!AT118&lt;289,'Rental Form'!K118,"-")))))</f>
        <v>-</v>
      </c>
    </row>
    <row r="115" spans="1:7" ht="99.95" customHeight="1">
      <c r="A115" s="9">
        <f>'Rental Form'!$C$2</f>
        <v>0</v>
      </c>
      <c r="B115" s="7">
        <f>'Rental Form'!B119</f>
        <v>0</v>
      </c>
      <c r="C115" s="7">
        <f>'Rental Form'!C119</f>
        <v>0</v>
      </c>
      <c r="D115" s="7">
        <f>'Rental Form'!Q119</f>
        <v>0</v>
      </c>
      <c r="E115" s="7" t="str">
        <f>IF('Rental Form'!AK119=289,"BLK",
IF('Rental Form'!AK119=329,"YEL",
IF('Rental Form'!AK119=365,"SIL",
IF('Rental Form'!AK119&lt;289,'Rental Form'!K119,"-"))))</f>
        <v>-</v>
      </c>
      <c r="F115" s="7">
        <f>'Rental Form'!R119</f>
        <v>0</v>
      </c>
      <c r="G115" s="7" t="str">
        <f>IF('Rental Form'!AT119=288,"Pink",
IF('Rental Form'!AT119=318,"Red",
IF('Rental Form'!AT119=348,"Black",
IF('Rental Form'!AT119=368,"Silver",IF('Rental Form'!AT119&lt;289,'Rental Form'!K119,"-")))))</f>
        <v>-</v>
      </c>
    </row>
    <row r="116" spans="1:7" ht="99.95" customHeight="1">
      <c r="A116" s="9">
        <f>'Rental Form'!$C$2</f>
        <v>0</v>
      </c>
      <c r="B116" s="7">
        <f>'Rental Form'!B120</f>
        <v>0</v>
      </c>
      <c r="C116" s="7">
        <f>'Rental Form'!C120</f>
        <v>0</v>
      </c>
      <c r="D116" s="7">
        <f>'Rental Form'!Q120</f>
        <v>0</v>
      </c>
      <c r="E116" s="7" t="str">
        <f>IF('Rental Form'!AK120=289,"BLK",
IF('Rental Form'!AK120=329,"YEL",
IF('Rental Form'!AK120=365,"SIL",
IF('Rental Form'!AK120&lt;289,'Rental Form'!K120,"-"))))</f>
        <v>-</v>
      </c>
      <c r="F116" s="7">
        <f>'Rental Form'!R120</f>
        <v>0</v>
      </c>
      <c r="G116" s="7" t="str">
        <f>IF('Rental Form'!AT120=288,"Pink",
IF('Rental Form'!AT120=318,"Red",
IF('Rental Form'!AT120=348,"Black",
IF('Rental Form'!AT120=368,"Silver",IF('Rental Form'!AT120&lt;289,'Rental Form'!K120,"-")))))</f>
        <v>-</v>
      </c>
    </row>
    <row r="117" spans="1:7" ht="99.95" customHeight="1">
      <c r="A117" s="9">
        <f>'Rental Form'!$C$2</f>
        <v>0</v>
      </c>
      <c r="B117" s="7">
        <f>'Rental Form'!B121</f>
        <v>0</v>
      </c>
      <c r="C117" s="7">
        <f>'Rental Form'!C121</f>
        <v>0</v>
      </c>
      <c r="D117" s="7">
        <f>'Rental Form'!Q121</f>
        <v>0</v>
      </c>
      <c r="E117" s="7" t="str">
        <f>IF('Rental Form'!AK121=289,"BLK",
IF('Rental Form'!AK121=329,"YEL",
IF('Rental Form'!AK121=365,"SIL",
IF('Rental Form'!AK121&lt;289,'Rental Form'!K121,"-"))))</f>
        <v>-</v>
      </c>
      <c r="F117" s="7">
        <f>'Rental Form'!R121</f>
        <v>0</v>
      </c>
      <c r="G117" s="7" t="str">
        <f>IF('Rental Form'!AT121=288,"Pink",
IF('Rental Form'!AT121=318,"Red",
IF('Rental Form'!AT121=348,"Black",
IF('Rental Form'!AT121=368,"Silver",IF('Rental Form'!AT121&lt;289,'Rental Form'!K121,"-")))))</f>
        <v>-</v>
      </c>
    </row>
    <row r="118" spans="1:7" ht="99.95" customHeight="1">
      <c r="A118" s="9">
        <f>'Rental Form'!$C$2</f>
        <v>0</v>
      </c>
      <c r="B118" s="7">
        <f>'Rental Form'!B122</f>
        <v>0</v>
      </c>
      <c r="C118" s="7">
        <f>'Rental Form'!C122</f>
        <v>0</v>
      </c>
      <c r="D118" s="7">
        <f>'Rental Form'!Q122</f>
        <v>0</v>
      </c>
      <c r="E118" s="7" t="str">
        <f>IF('Rental Form'!AK122=289,"BLK",
IF('Rental Form'!AK122=329,"YEL",
IF('Rental Form'!AK122=365,"SIL",
IF('Rental Form'!AK122&lt;289,'Rental Form'!K122,"-"))))</f>
        <v>-</v>
      </c>
      <c r="F118" s="7">
        <f>'Rental Form'!R122</f>
        <v>0</v>
      </c>
      <c r="G118" s="7" t="str">
        <f>IF('Rental Form'!AT122=288,"Pink",
IF('Rental Form'!AT122=318,"Red",
IF('Rental Form'!AT122=348,"Black",
IF('Rental Form'!AT122=368,"Silver",IF('Rental Form'!AT122&lt;289,'Rental Form'!K122,"-")))))</f>
        <v>-</v>
      </c>
    </row>
    <row r="119" spans="1:7" ht="99.95" customHeight="1">
      <c r="A119" s="9">
        <f>'Rental Form'!$C$2</f>
        <v>0</v>
      </c>
      <c r="B119" s="7">
        <f>'Rental Form'!B123</f>
        <v>0</v>
      </c>
      <c r="C119" s="7">
        <f>'Rental Form'!C123</f>
        <v>0</v>
      </c>
      <c r="D119" s="7">
        <f>'Rental Form'!Q123</f>
        <v>0</v>
      </c>
      <c r="E119" s="7" t="str">
        <f>IF('Rental Form'!AK123=289,"BLK",
IF('Rental Form'!AK123=329,"YEL",
IF('Rental Form'!AK123=365,"SIL",
IF('Rental Form'!AK123&lt;289,'Rental Form'!K123,"-"))))</f>
        <v>-</v>
      </c>
      <c r="F119" s="7">
        <f>'Rental Form'!R123</f>
        <v>0</v>
      </c>
      <c r="G119" s="7" t="str">
        <f>IF('Rental Form'!AT123=288,"Pink",
IF('Rental Form'!AT123=318,"Red",
IF('Rental Form'!AT123=348,"Black",
IF('Rental Form'!AT123=368,"Silver",IF('Rental Form'!AT123&lt;289,'Rental Form'!K123,"-")))))</f>
        <v>-</v>
      </c>
    </row>
    <row r="120" spans="1:7" ht="99.95" customHeight="1">
      <c r="A120" s="9">
        <f>'Rental Form'!$C$2</f>
        <v>0</v>
      </c>
      <c r="B120" s="7">
        <f>'Rental Form'!B124</f>
        <v>0</v>
      </c>
      <c r="C120" s="7">
        <f>'Rental Form'!C124</f>
        <v>0</v>
      </c>
      <c r="D120" s="7">
        <f>'Rental Form'!Q124</f>
        <v>0</v>
      </c>
      <c r="E120" s="7" t="str">
        <f>IF('Rental Form'!AK124=289,"BLK",
IF('Rental Form'!AK124=329,"YEL",
IF('Rental Form'!AK124=365,"SIL",
IF('Rental Form'!AK124&lt;289,'Rental Form'!K124,"-"))))</f>
        <v>-</v>
      </c>
      <c r="F120" s="7">
        <f>'Rental Form'!R124</f>
        <v>0</v>
      </c>
      <c r="G120" s="7" t="str">
        <f>IF('Rental Form'!AT124=288,"Pink",
IF('Rental Form'!AT124=318,"Red",
IF('Rental Form'!AT124=348,"Black",
IF('Rental Form'!AT124=368,"Silver",IF('Rental Form'!AT124&lt;289,'Rental Form'!K124,"-")))))</f>
        <v>-</v>
      </c>
    </row>
    <row r="121" spans="1:7" ht="99.95" customHeight="1">
      <c r="A121" s="9">
        <f>'Rental Form'!$C$2</f>
        <v>0</v>
      </c>
      <c r="B121" s="7">
        <f>'Rental Form'!B125</f>
        <v>0</v>
      </c>
      <c r="C121" s="7">
        <f>'Rental Form'!C125</f>
        <v>0</v>
      </c>
      <c r="D121" s="7">
        <f>'Rental Form'!Q125</f>
        <v>0</v>
      </c>
      <c r="E121" s="7" t="str">
        <f>IF('Rental Form'!AK125=289,"BLK",
IF('Rental Form'!AK125=329,"YEL",
IF('Rental Form'!AK125=365,"SIL",
IF('Rental Form'!AK125&lt;289,'Rental Form'!K125,"-"))))</f>
        <v>-</v>
      </c>
      <c r="F121" s="7">
        <f>'Rental Form'!R125</f>
        <v>0</v>
      </c>
      <c r="G121" s="7" t="str">
        <f>IF('Rental Form'!AT125=288,"Pink",
IF('Rental Form'!AT125=318,"Red",
IF('Rental Form'!AT125=348,"Black",
IF('Rental Form'!AT125=368,"Silver",IF('Rental Form'!AT125&lt;289,'Rental Form'!K125,"-")))))</f>
        <v>-</v>
      </c>
    </row>
    <row r="122" spans="1:7" ht="99.95" customHeight="1">
      <c r="A122" s="9">
        <f>'Rental Form'!$C$2</f>
        <v>0</v>
      </c>
      <c r="B122" s="7">
        <f>'Rental Form'!B126</f>
        <v>0</v>
      </c>
      <c r="C122" s="7">
        <f>'Rental Form'!C126</f>
        <v>0</v>
      </c>
      <c r="D122" s="7">
        <f>'Rental Form'!Q126</f>
        <v>0</v>
      </c>
      <c r="E122" s="7" t="str">
        <f>IF('Rental Form'!AK126=289,"BLK",
IF('Rental Form'!AK126=329,"YEL",
IF('Rental Form'!AK126=365,"SIL",
IF('Rental Form'!AK126&lt;289,'Rental Form'!K126,"-"))))</f>
        <v>-</v>
      </c>
      <c r="F122" s="7">
        <f>'Rental Form'!R126</f>
        <v>0</v>
      </c>
      <c r="G122" s="7" t="str">
        <f>IF('Rental Form'!AT126=288,"Pink",
IF('Rental Form'!AT126=318,"Red",
IF('Rental Form'!AT126=348,"Black",
IF('Rental Form'!AT126=368,"Silver",IF('Rental Form'!AT126&lt;289,'Rental Form'!K126,"-")))))</f>
        <v>-</v>
      </c>
    </row>
    <row r="123" spans="1:7" ht="99.95" customHeight="1">
      <c r="A123" s="9">
        <f>'Rental Form'!$C$2</f>
        <v>0</v>
      </c>
      <c r="B123" s="7">
        <f>'Rental Form'!B127</f>
        <v>0</v>
      </c>
      <c r="C123" s="7">
        <f>'Rental Form'!C127</f>
        <v>0</v>
      </c>
      <c r="D123" s="7">
        <f>'Rental Form'!Q127</f>
        <v>0</v>
      </c>
      <c r="E123" s="7" t="str">
        <f>IF('Rental Form'!AK127=289,"BLK",
IF('Rental Form'!AK127=329,"YEL",
IF('Rental Form'!AK127=365,"SIL",
IF('Rental Form'!AK127&lt;289,'Rental Form'!K127,"-"))))</f>
        <v>-</v>
      </c>
      <c r="F123" s="7">
        <f>'Rental Form'!R127</f>
        <v>0</v>
      </c>
      <c r="G123" s="7" t="str">
        <f>IF('Rental Form'!AT127=288,"Pink",
IF('Rental Form'!AT127=318,"Red",
IF('Rental Form'!AT127=348,"Black",
IF('Rental Form'!AT127=368,"Silver",IF('Rental Form'!AT127&lt;289,'Rental Form'!K127,"-")))))</f>
        <v>-</v>
      </c>
    </row>
    <row r="124" spans="1:7" ht="99.95" customHeight="1">
      <c r="A124" s="9">
        <f>'Rental Form'!$C$2</f>
        <v>0</v>
      </c>
      <c r="B124" s="7">
        <f>'Rental Form'!B128</f>
        <v>0</v>
      </c>
      <c r="C124" s="7">
        <f>'Rental Form'!C128</f>
        <v>0</v>
      </c>
      <c r="D124" s="7">
        <f>'Rental Form'!Q128</f>
        <v>0</v>
      </c>
      <c r="E124" s="7" t="str">
        <f>IF('Rental Form'!AK128=289,"BLK",
IF('Rental Form'!AK128=329,"YEL",
IF('Rental Form'!AK128=365,"SIL",
IF('Rental Form'!AK128&lt;289,'Rental Form'!K128,"-"))))</f>
        <v>-</v>
      </c>
      <c r="F124" s="7">
        <f>'Rental Form'!R128</f>
        <v>0</v>
      </c>
      <c r="G124" s="7" t="str">
        <f>IF('Rental Form'!AT128=288,"Pink",
IF('Rental Form'!AT128=318,"Red",
IF('Rental Form'!AT128=348,"Black",
IF('Rental Form'!AT128=368,"Silver",IF('Rental Form'!AT128&lt;289,'Rental Form'!K128,"-")))))</f>
        <v>-</v>
      </c>
    </row>
    <row r="125" spans="1:7" ht="99.95" customHeight="1">
      <c r="A125" s="9">
        <f>'Rental Form'!$C$2</f>
        <v>0</v>
      </c>
      <c r="B125" s="7">
        <f>'Rental Form'!B129</f>
        <v>0</v>
      </c>
      <c r="C125" s="7">
        <f>'Rental Form'!C129</f>
        <v>0</v>
      </c>
      <c r="D125" s="7">
        <f>'Rental Form'!Q129</f>
        <v>0</v>
      </c>
      <c r="E125" s="7" t="str">
        <f>IF('Rental Form'!AK129=289,"BLK",
IF('Rental Form'!AK129=329,"YEL",
IF('Rental Form'!AK129=365,"SIL",
IF('Rental Form'!AK129&lt;289,'Rental Form'!K129,"-"))))</f>
        <v>-</v>
      </c>
      <c r="F125" s="7">
        <f>'Rental Form'!R129</f>
        <v>0</v>
      </c>
      <c r="G125" s="7" t="str">
        <f>IF('Rental Form'!AT129=288,"Pink",
IF('Rental Form'!AT129=318,"Red",
IF('Rental Form'!AT129=348,"Black",
IF('Rental Form'!AT129=368,"Silver",IF('Rental Form'!AT129&lt;289,'Rental Form'!K129,"-")))))</f>
        <v>-</v>
      </c>
    </row>
    <row r="126" spans="1:7" ht="99.95" customHeight="1">
      <c r="A126" s="9">
        <f>'Rental Form'!$C$2</f>
        <v>0</v>
      </c>
      <c r="B126" s="7">
        <f>'Rental Form'!B130</f>
        <v>0</v>
      </c>
      <c r="C126" s="7">
        <f>'Rental Form'!C130</f>
        <v>0</v>
      </c>
      <c r="D126" s="7">
        <f>'Rental Form'!Q130</f>
        <v>0</v>
      </c>
      <c r="E126" s="7" t="str">
        <f>IF('Rental Form'!AK130=289,"BLK",
IF('Rental Form'!AK130=329,"YEL",
IF('Rental Form'!AK130=365,"SIL",
IF('Rental Form'!AK130&lt;289,'Rental Form'!K130,"-"))))</f>
        <v>-</v>
      </c>
      <c r="F126" s="7">
        <f>'Rental Form'!R130</f>
        <v>0</v>
      </c>
      <c r="G126" s="7" t="str">
        <f>IF('Rental Form'!AT130=288,"Pink",
IF('Rental Form'!AT130=318,"Red",
IF('Rental Form'!AT130=348,"Black",
IF('Rental Form'!AT130=368,"Silver",IF('Rental Form'!AT130&lt;289,'Rental Form'!K130,"-")))))</f>
        <v>-</v>
      </c>
    </row>
    <row r="127" spans="1:7" ht="99.95" customHeight="1">
      <c r="A127" s="9">
        <f>'Rental Form'!$C$2</f>
        <v>0</v>
      </c>
      <c r="B127" s="7">
        <f>'Rental Form'!B131</f>
        <v>0</v>
      </c>
      <c r="C127" s="7">
        <f>'Rental Form'!C131</f>
        <v>0</v>
      </c>
      <c r="D127" s="7">
        <f>'Rental Form'!Q131</f>
        <v>0</v>
      </c>
      <c r="E127" s="7" t="str">
        <f>IF('Rental Form'!AK131=289,"BLK",
IF('Rental Form'!AK131=329,"YEL",
IF('Rental Form'!AK131=365,"SIL",
IF('Rental Form'!AK131&lt;289,'Rental Form'!K131,"-"))))</f>
        <v>-</v>
      </c>
      <c r="F127" s="7">
        <f>'Rental Form'!R131</f>
        <v>0</v>
      </c>
      <c r="G127" s="7" t="str">
        <f>IF('Rental Form'!AT131=288,"Pink",
IF('Rental Form'!AT131=318,"Red",
IF('Rental Form'!AT131=348,"Black",
IF('Rental Form'!AT131=368,"Silver",IF('Rental Form'!AT131&lt;289,'Rental Form'!K131,"-")))))</f>
        <v>-</v>
      </c>
    </row>
    <row r="128" spans="1:7" ht="99.95" customHeight="1">
      <c r="A128" s="9">
        <f>'Rental Form'!$C$2</f>
        <v>0</v>
      </c>
      <c r="B128" s="7">
        <f>'Rental Form'!B132</f>
        <v>0</v>
      </c>
      <c r="C128" s="7">
        <f>'Rental Form'!C132</f>
        <v>0</v>
      </c>
      <c r="D128" s="7">
        <f>'Rental Form'!Q132</f>
        <v>0</v>
      </c>
      <c r="E128" s="7" t="str">
        <f>IF('Rental Form'!AK132=289,"BLK",
IF('Rental Form'!AK132=329,"YEL",
IF('Rental Form'!AK132=365,"SIL",
IF('Rental Form'!AK132&lt;289,'Rental Form'!K132,"-"))))</f>
        <v>-</v>
      </c>
      <c r="F128" s="7">
        <f>'Rental Form'!R132</f>
        <v>0</v>
      </c>
      <c r="G128" s="7" t="str">
        <f>IF('Rental Form'!AT132=288,"Pink",
IF('Rental Form'!AT132=318,"Red",
IF('Rental Form'!AT132=348,"Black",
IF('Rental Form'!AT132=368,"Silver",IF('Rental Form'!AT132&lt;289,'Rental Form'!K132,"-")))))</f>
        <v>-</v>
      </c>
    </row>
    <row r="129" spans="1:7" ht="99.95" customHeight="1">
      <c r="A129" s="9">
        <f>'Rental Form'!$C$2</f>
        <v>0</v>
      </c>
      <c r="B129" s="7">
        <f>'Rental Form'!B133</f>
        <v>0</v>
      </c>
      <c r="C129" s="7">
        <f>'Rental Form'!C133</f>
        <v>0</v>
      </c>
      <c r="D129" s="7">
        <f>'Rental Form'!Q133</f>
        <v>0</v>
      </c>
      <c r="E129" s="7" t="str">
        <f>IF('Rental Form'!AK133=289,"BLK",
IF('Rental Form'!AK133=329,"YEL",
IF('Rental Form'!AK133=365,"SIL",
IF('Rental Form'!AK133&lt;289,'Rental Form'!K133,"-"))))</f>
        <v>-</v>
      </c>
      <c r="F129" s="7">
        <f>'Rental Form'!R133</f>
        <v>0</v>
      </c>
      <c r="G129" s="7" t="str">
        <f>IF('Rental Form'!AT133=288,"Pink",
IF('Rental Form'!AT133=318,"Red",
IF('Rental Form'!AT133=348,"Black",
IF('Rental Form'!AT133=368,"Silver",IF('Rental Form'!AT133&lt;289,'Rental Form'!K133,"-")))))</f>
        <v>-</v>
      </c>
    </row>
    <row r="130" spans="1:7" ht="99.95" customHeight="1">
      <c r="A130" s="9">
        <f>'Rental Form'!$C$2</f>
        <v>0</v>
      </c>
      <c r="B130" s="7">
        <f>'Rental Form'!B134</f>
        <v>0</v>
      </c>
      <c r="C130" s="7">
        <f>'Rental Form'!C134</f>
        <v>0</v>
      </c>
      <c r="D130" s="7">
        <f>'Rental Form'!Q134</f>
        <v>0</v>
      </c>
      <c r="E130" s="7" t="str">
        <f>IF('Rental Form'!AK134=289,"BLK",
IF('Rental Form'!AK134=329,"YEL",
IF('Rental Form'!AK134=365,"SIL",
IF('Rental Form'!AK134&lt;289,'Rental Form'!K134,"-"))))</f>
        <v>-</v>
      </c>
      <c r="F130" s="7">
        <f>'Rental Form'!R134</f>
        <v>0</v>
      </c>
      <c r="G130" s="7" t="str">
        <f>IF('Rental Form'!AT134=288,"Pink",
IF('Rental Form'!AT134=318,"Red",
IF('Rental Form'!AT134=348,"Black",
IF('Rental Form'!AT134=368,"Silver",IF('Rental Form'!AT134&lt;289,'Rental Form'!K134,"-")))))</f>
        <v>-</v>
      </c>
    </row>
    <row r="131" spans="1:7" ht="99.95" customHeight="1">
      <c r="A131" s="9">
        <f>'Rental Form'!$C$2</f>
        <v>0</v>
      </c>
      <c r="B131" s="7">
        <f>'Rental Form'!B135</f>
        <v>0</v>
      </c>
      <c r="C131" s="7">
        <f>'Rental Form'!C135</f>
        <v>0</v>
      </c>
      <c r="D131" s="7">
        <f>'Rental Form'!Q135</f>
        <v>0</v>
      </c>
      <c r="E131" s="7" t="str">
        <f>IF('Rental Form'!AK135=289,"BLK",
IF('Rental Form'!AK135=329,"YEL",
IF('Rental Form'!AK135=365,"SIL",
IF('Rental Form'!AK135&lt;289,'Rental Form'!K135,"-"))))</f>
        <v>-</v>
      </c>
      <c r="F131" s="7">
        <f>'Rental Form'!R135</f>
        <v>0</v>
      </c>
      <c r="G131" s="7" t="str">
        <f>IF('Rental Form'!AT135=288,"Pink",
IF('Rental Form'!AT135=318,"Red",
IF('Rental Form'!AT135=348,"Black",
IF('Rental Form'!AT135=368,"Silver",IF('Rental Form'!AT135&lt;289,'Rental Form'!K135,"-")))))</f>
        <v>-</v>
      </c>
    </row>
    <row r="132" spans="1:7" ht="99.95" customHeight="1">
      <c r="A132" s="9">
        <f>'Rental Form'!$C$2</f>
        <v>0</v>
      </c>
      <c r="B132" s="7">
        <f>'Rental Form'!B136</f>
        <v>0</v>
      </c>
      <c r="C132" s="7">
        <f>'Rental Form'!C136</f>
        <v>0</v>
      </c>
      <c r="D132" s="7">
        <f>'Rental Form'!Q136</f>
        <v>0</v>
      </c>
      <c r="E132" s="7" t="str">
        <f>IF('Rental Form'!AK136=289,"BLK",
IF('Rental Form'!AK136=329,"YEL",
IF('Rental Form'!AK136=365,"SIL",
IF('Rental Form'!AK136&lt;289,'Rental Form'!K136,"-"))))</f>
        <v>-</v>
      </c>
      <c r="F132" s="7">
        <f>'Rental Form'!R136</f>
        <v>0</v>
      </c>
      <c r="G132" s="7" t="str">
        <f>IF('Rental Form'!AT136=288,"Pink",
IF('Rental Form'!AT136=318,"Red",
IF('Rental Form'!AT136=348,"Black",
IF('Rental Form'!AT136=368,"Silver",IF('Rental Form'!AT136&lt;289,'Rental Form'!K136,"-")))))</f>
        <v>-</v>
      </c>
    </row>
    <row r="133" spans="1:7" ht="99.95" customHeight="1">
      <c r="A133" s="9">
        <f>'Rental Form'!$C$2</f>
        <v>0</v>
      </c>
      <c r="B133" s="7">
        <f>'Rental Form'!B137</f>
        <v>0</v>
      </c>
      <c r="C133" s="7">
        <f>'Rental Form'!C137</f>
        <v>0</v>
      </c>
      <c r="D133" s="7">
        <f>'Rental Form'!Q137</f>
        <v>0</v>
      </c>
      <c r="E133" s="7" t="str">
        <f>IF('Rental Form'!AK137=289,"BLK",
IF('Rental Form'!AK137=329,"YEL",
IF('Rental Form'!AK137=365,"SIL",
IF('Rental Form'!AK137&lt;289,'Rental Form'!K137,"-"))))</f>
        <v>-</v>
      </c>
      <c r="F133" s="7">
        <f>'Rental Form'!R137</f>
        <v>0</v>
      </c>
      <c r="G133" s="7" t="str">
        <f>IF('Rental Form'!AT137=288,"Pink",
IF('Rental Form'!AT137=318,"Red",
IF('Rental Form'!AT137=348,"Black",
IF('Rental Form'!AT137=368,"Silver",IF('Rental Form'!AT137&lt;289,'Rental Form'!K137,"-")))))</f>
        <v>-</v>
      </c>
    </row>
    <row r="134" spans="1:7" ht="99.95" customHeight="1">
      <c r="A134" s="9">
        <f>'Rental Form'!$C$2</f>
        <v>0</v>
      </c>
      <c r="B134" s="7">
        <f>'Rental Form'!B138</f>
        <v>0</v>
      </c>
      <c r="C134" s="7">
        <f>'Rental Form'!C138</f>
        <v>0</v>
      </c>
      <c r="D134" s="7">
        <f>'Rental Form'!Q138</f>
        <v>0</v>
      </c>
      <c r="E134" s="7" t="str">
        <f>IF('Rental Form'!AK138=289,"BLK",
IF('Rental Form'!AK138=329,"YEL",
IF('Rental Form'!AK138=365,"SIL",
IF('Rental Form'!AK138&lt;289,'Rental Form'!K138,"-"))))</f>
        <v>-</v>
      </c>
      <c r="F134" s="7">
        <f>'Rental Form'!R138</f>
        <v>0</v>
      </c>
      <c r="G134" s="7" t="str">
        <f>IF('Rental Form'!AT138=288,"Pink",
IF('Rental Form'!AT138=318,"Red",
IF('Rental Form'!AT138=348,"Black",
IF('Rental Form'!AT138=368,"Silver",IF('Rental Form'!AT138&lt;289,'Rental Form'!K138,"-")))))</f>
        <v>-</v>
      </c>
    </row>
    <row r="135" spans="1:7" ht="99.95" customHeight="1">
      <c r="A135" s="9">
        <f>'Rental Form'!$C$2</f>
        <v>0</v>
      </c>
      <c r="B135" s="7">
        <f>'Rental Form'!B139</f>
        <v>0</v>
      </c>
      <c r="C135" s="7">
        <f>'Rental Form'!C139</f>
        <v>0</v>
      </c>
      <c r="D135" s="7">
        <f>'Rental Form'!Q139</f>
        <v>0</v>
      </c>
      <c r="E135" s="7" t="str">
        <f>IF('Rental Form'!AK139=289,"BLK",
IF('Rental Form'!AK139=329,"YEL",
IF('Rental Form'!AK139=365,"SIL",
IF('Rental Form'!AK139&lt;289,'Rental Form'!K139,"-"))))</f>
        <v>-</v>
      </c>
      <c r="F135" s="7">
        <f>'Rental Form'!R139</f>
        <v>0</v>
      </c>
      <c r="G135" s="7" t="str">
        <f>IF('Rental Form'!AT139=288,"Pink",
IF('Rental Form'!AT139=318,"Red",
IF('Rental Form'!AT139=348,"Black",
IF('Rental Form'!AT139=368,"Silver",IF('Rental Form'!AT139&lt;289,'Rental Form'!K139,"-")))))</f>
        <v>-</v>
      </c>
    </row>
    <row r="136" spans="1:7" ht="99.95" customHeight="1">
      <c r="A136" s="9">
        <f>'Rental Form'!$C$2</f>
        <v>0</v>
      </c>
      <c r="B136" s="7">
        <f>'Rental Form'!B140</f>
        <v>0</v>
      </c>
      <c r="C136" s="7">
        <f>'Rental Form'!C140</f>
        <v>0</v>
      </c>
      <c r="D136" s="7">
        <f>'Rental Form'!Q140</f>
        <v>0</v>
      </c>
      <c r="E136" s="7" t="str">
        <f>IF('Rental Form'!AK140=289,"BLK",
IF('Rental Form'!AK140=329,"YEL",
IF('Rental Form'!AK140=365,"SIL",
IF('Rental Form'!AK140&lt;289,'Rental Form'!K140,"-"))))</f>
        <v>-</v>
      </c>
      <c r="F136" s="7">
        <f>'Rental Form'!R140</f>
        <v>0</v>
      </c>
      <c r="G136" s="7" t="str">
        <f>IF('Rental Form'!AT140=288,"Pink",
IF('Rental Form'!AT140=318,"Red",
IF('Rental Form'!AT140=348,"Black",
IF('Rental Form'!AT140=368,"Silver",IF('Rental Form'!AT140&lt;289,'Rental Form'!K140,"-")))))</f>
        <v>-</v>
      </c>
    </row>
    <row r="137" spans="1:7" ht="99.95" customHeight="1">
      <c r="A137" s="9">
        <f>'Rental Form'!$C$2</f>
        <v>0</v>
      </c>
      <c r="B137" s="7">
        <f>'Rental Form'!B141</f>
        <v>0</v>
      </c>
      <c r="C137" s="7">
        <f>'Rental Form'!C141</f>
        <v>0</v>
      </c>
      <c r="D137" s="7">
        <f>'Rental Form'!Q141</f>
        <v>0</v>
      </c>
      <c r="E137" s="7" t="str">
        <f>IF('Rental Form'!AK141=289,"BLK",
IF('Rental Form'!AK141=329,"YEL",
IF('Rental Form'!AK141=365,"SIL",
IF('Rental Form'!AK141&lt;289,'Rental Form'!K141,"-"))))</f>
        <v>-</v>
      </c>
      <c r="F137" s="7">
        <f>'Rental Form'!R141</f>
        <v>0</v>
      </c>
      <c r="G137" s="7" t="str">
        <f>IF('Rental Form'!AT141=288,"Pink",
IF('Rental Form'!AT141=318,"Red",
IF('Rental Form'!AT141=348,"Black",
IF('Rental Form'!AT141=368,"Silver",IF('Rental Form'!AT141&lt;289,'Rental Form'!K141,"-")))))</f>
        <v>-</v>
      </c>
    </row>
    <row r="138" spans="1:7" ht="99.95" customHeight="1">
      <c r="A138" s="9">
        <f>'Rental Form'!$C$2</f>
        <v>0</v>
      </c>
      <c r="B138" s="7">
        <f>'Rental Form'!B142</f>
        <v>0</v>
      </c>
      <c r="C138" s="7">
        <f>'Rental Form'!C142</f>
        <v>0</v>
      </c>
      <c r="D138" s="7">
        <f>'Rental Form'!Q142</f>
        <v>0</v>
      </c>
      <c r="E138" s="7" t="str">
        <f>IF('Rental Form'!AK142=289,"BLK",
IF('Rental Form'!AK142=329,"YEL",
IF('Rental Form'!AK142=365,"SIL",
IF('Rental Form'!AK142&lt;289,'Rental Form'!K142,"-"))))</f>
        <v>-</v>
      </c>
      <c r="F138" s="7">
        <f>'Rental Form'!R142</f>
        <v>0</v>
      </c>
      <c r="G138" s="7" t="str">
        <f>IF('Rental Form'!AT142=288,"Pink",
IF('Rental Form'!AT142=318,"Red",
IF('Rental Form'!AT142=348,"Black",
IF('Rental Form'!AT142=368,"Silver",IF('Rental Form'!AT142&lt;289,'Rental Form'!K142,"-")))))</f>
        <v>-</v>
      </c>
    </row>
    <row r="139" spans="1:7" ht="99.95" customHeight="1">
      <c r="A139" s="9">
        <f>'Rental Form'!$C$2</f>
        <v>0</v>
      </c>
      <c r="B139" s="7">
        <f>'Rental Form'!B143</f>
        <v>0</v>
      </c>
      <c r="C139" s="7">
        <f>'Rental Form'!C143</f>
        <v>0</v>
      </c>
      <c r="D139" s="7">
        <f>'Rental Form'!Q143</f>
        <v>0</v>
      </c>
      <c r="E139" s="7" t="str">
        <f>IF('Rental Form'!AK143=289,"BLK",
IF('Rental Form'!AK143=329,"YEL",
IF('Rental Form'!AK143=365,"SIL",
IF('Rental Form'!AK143&lt;289,'Rental Form'!K143,"-"))))</f>
        <v>-</v>
      </c>
      <c r="F139" s="7">
        <f>'Rental Form'!R143</f>
        <v>0</v>
      </c>
      <c r="G139" s="7" t="str">
        <f>IF('Rental Form'!AT143=288,"Pink",
IF('Rental Form'!AT143=318,"Red",
IF('Rental Form'!AT143=348,"Black",
IF('Rental Form'!AT143=368,"Silver",IF('Rental Form'!AT143&lt;289,'Rental Form'!K143,"-")))))</f>
        <v>-</v>
      </c>
    </row>
    <row r="140" spans="1:7" ht="99.95" customHeight="1">
      <c r="A140" s="9">
        <f>'Rental Form'!$C$2</f>
        <v>0</v>
      </c>
      <c r="B140" s="7">
        <f>'Rental Form'!B144</f>
        <v>0</v>
      </c>
      <c r="C140" s="7">
        <f>'Rental Form'!C144</f>
        <v>0</v>
      </c>
      <c r="D140" s="7">
        <f>'Rental Form'!Q144</f>
        <v>0</v>
      </c>
      <c r="E140" s="7" t="str">
        <f>IF('Rental Form'!AK144=289,"BLK",
IF('Rental Form'!AK144=329,"YEL",
IF('Rental Form'!AK144=365,"SIL",
IF('Rental Form'!AK144&lt;289,'Rental Form'!K144,"-"))))</f>
        <v>-</v>
      </c>
      <c r="F140" s="7">
        <f>'Rental Form'!R144</f>
        <v>0</v>
      </c>
      <c r="G140" s="7" t="str">
        <f>IF('Rental Form'!AT144=288,"Pink",
IF('Rental Form'!AT144=318,"Red",
IF('Rental Form'!AT144=348,"Black",
IF('Rental Form'!AT144=368,"Silver",IF('Rental Form'!AT144&lt;289,'Rental Form'!K144,"-")))))</f>
        <v>-</v>
      </c>
    </row>
    <row r="141" spans="1:7" ht="99.95" customHeight="1">
      <c r="A141" s="9">
        <f>'Rental Form'!$C$2</f>
        <v>0</v>
      </c>
      <c r="B141" s="7">
        <f>'Rental Form'!B145</f>
        <v>0</v>
      </c>
      <c r="C141" s="7">
        <f>'Rental Form'!C145</f>
        <v>0</v>
      </c>
      <c r="D141" s="7">
        <f>'Rental Form'!Q145</f>
        <v>0</v>
      </c>
      <c r="E141" s="7" t="str">
        <f>IF('Rental Form'!AK145=289,"BLK",
IF('Rental Form'!AK145=329,"YEL",
IF('Rental Form'!AK145=365,"SIL",
IF('Rental Form'!AK145&lt;289,'Rental Form'!K145,"-"))))</f>
        <v>-</v>
      </c>
      <c r="F141" s="7">
        <f>'Rental Form'!R145</f>
        <v>0</v>
      </c>
      <c r="G141" s="7" t="str">
        <f>IF('Rental Form'!AT145=288,"Pink",
IF('Rental Form'!AT145=318,"Red",
IF('Rental Form'!AT145=348,"Black",
IF('Rental Form'!AT145=368,"Silver",IF('Rental Form'!AT145&lt;289,'Rental Form'!K145,"-")))))</f>
        <v>-</v>
      </c>
    </row>
    <row r="142" spans="1:7" ht="99.95" customHeight="1">
      <c r="A142" s="9">
        <f>'Rental Form'!$C$2</f>
        <v>0</v>
      </c>
      <c r="B142" s="7">
        <f>'Rental Form'!B146</f>
        <v>0</v>
      </c>
      <c r="C142" s="7">
        <f>'Rental Form'!C146</f>
        <v>0</v>
      </c>
      <c r="D142" s="7">
        <f>'Rental Form'!Q146</f>
        <v>0</v>
      </c>
      <c r="E142" s="7" t="str">
        <f>IF('Rental Form'!AK146=289,"BLK",
IF('Rental Form'!AK146=329,"YEL",
IF('Rental Form'!AK146=365,"SIL",
IF('Rental Form'!AK146&lt;289,'Rental Form'!K146,"-"))))</f>
        <v>-</v>
      </c>
      <c r="F142" s="7">
        <f>'Rental Form'!R146</f>
        <v>0</v>
      </c>
      <c r="G142" s="7" t="str">
        <f>IF('Rental Form'!AT146=288,"Pink",
IF('Rental Form'!AT146=318,"Red",
IF('Rental Form'!AT146=348,"Black",
IF('Rental Form'!AT146=368,"Silver",IF('Rental Form'!AT146&lt;289,'Rental Form'!K146,"-")))))</f>
        <v>-</v>
      </c>
    </row>
    <row r="143" spans="1:7" ht="99.95" customHeight="1">
      <c r="A143" s="9">
        <f>'Rental Form'!$C$2</f>
        <v>0</v>
      </c>
      <c r="B143" s="7">
        <f>'Rental Form'!B147</f>
        <v>0</v>
      </c>
      <c r="C143" s="7">
        <f>'Rental Form'!C147</f>
        <v>0</v>
      </c>
      <c r="D143" s="7">
        <f>'Rental Form'!Q147</f>
        <v>0</v>
      </c>
      <c r="E143" s="7" t="str">
        <f>IF('Rental Form'!AK147=289,"BLK",
IF('Rental Form'!AK147=329,"YEL",
IF('Rental Form'!AK147=365,"SIL",
IF('Rental Form'!AK147&lt;289,'Rental Form'!K147,"-"))))</f>
        <v>-</v>
      </c>
      <c r="F143" s="7">
        <f>'Rental Form'!R147</f>
        <v>0</v>
      </c>
      <c r="G143" s="7" t="str">
        <f>IF('Rental Form'!AT147=288,"Pink",
IF('Rental Form'!AT147=318,"Red",
IF('Rental Form'!AT147=348,"Black",
IF('Rental Form'!AT147=368,"Silver",IF('Rental Form'!AT147&lt;289,'Rental Form'!K147,"-")))))</f>
        <v>-</v>
      </c>
    </row>
    <row r="144" spans="1:7" ht="99.95" customHeight="1">
      <c r="A144" s="9">
        <f>'Rental Form'!$C$2</f>
        <v>0</v>
      </c>
      <c r="B144" s="7">
        <f>'Rental Form'!B148</f>
        <v>0</v>
      </c>
      <c r="C144" s="7">
        <f>'Rental Form'!C148</f>
        <v>0</v>
      </c>
      <c r="D144" s="7">
        <f>'Rental Form'!Q148</f>
        <v>0</v>
      </c>
      <c r="E144" s="7" t="str">
        <f>IF('Rental Form'!AK148=289,"BLK",
IF('Rental Form'!AK148=329,"YEL",
IF('Rental Form'!AK148=365,"SIL",
IF('Rental Form'!AK148&lt;289,'Rental Form'!K148,"-"))))</f>
        <v>-</v>
      </c>
      <c r="F144" s="7">
        <f>'Rental Form'!R148</f>
        <v>0</v>
      </c>
      <c r="G144" s="7" t="str">
        <f>IF('Rental Form'!AT148=288,"Pink",
IF('Rental Form'!AT148=318,"Red",
IF('Rental Form'!AT148=348,"Black",
IF('Rental Form'!AT148=368,"Silver",IF('Rental Form'!AT148&lt;289,'Rental Form'!K148,"-")))))</f>
        <v>-</v>
      </c>
    </row>
    <row r="145" spans="1:7" ht="99.95" customHeight="1">
      <c r="A145" s="9">
        <f>'Rental Form'!$C$2</f>
        <v>0</v>
      </c>
      <c r="B145" s="7">
        <f>'Rental Form'!B149</f>
        <v>0</v>
      </c>
      <c r="C145" s="7">
        <f>'Rental Form'!C149</f>
        <v>0</v>
      </c>
      <c r="D145" s="7">
        <f>'Rental Form'!Q149</f>
        <v>0</v>
      </c>
      <c r="E145" s="7" t="str">
        <f>IF('Rental Form'!AK149=289,"BLK",
IF('Rental Form'!AK149=329,"YEL",
IF('Rental Form'!AK149=365,"SIL",
IF('Rental Form'!AK149&lt;289,'Rental Form'!K149,"-"))))</f>
        <v>-</v>
      </c>
      <c r="F145" s="7">
        <f>'Rental Form'!R149</f>
        <v>0</v>
      </c>
      <c r="G145" s="7" t="str">
        <f>IF('Rental Form'!AT149=288,"Pink",
IF('Rental Form'!AT149=318,"Red",
IF('Rental Form'!AT149=348,"Black",
IF('Rental Form'!AT149=368,"Silver",IF('Rental Form'!AT149&lt;289,'Rental Form'!K149,"-")))))</f>
        <v>-</v>
      </c>
    </row>
    <row r="146" spans="1:7" ht="99.95" customHeight="1">
      <c r="A146" s="9">
        <f>'Rental Form'!$C$2</f>
        <v>0</v>
      </c>
      <c r="B146" s="7">
        <f>'Rental Form'!B150</f>
        <v>0</v>
      </c>
      <c r="C146" s="7">
        <f>'Rental Form'!C150</f>
        <v>0</v>
      </c>
      <c r="D146" s="7">
        <f>'Rental Form'!Q150</f>
        <v>0</v>
      </c>
      <c r="E146" s="7" t="str">
        <f>IF('Rental Form'!AK150=289,"BLK",
IF('Rental Form'!AK150=329,"YEL",
IF('Rental Form'!AK150=365,"SIL",
IF('Rental Form'!AK150&lt;289,'Rental Form'!K150,"-"))))</f>
        <v>-</v>
      </c>
      <c r="F146" s="7">
        <f>'Rental Form'!R150</f>
        <v>0</v>
      </c>
      <c r="G146" s="7" t="str">
        <f>IF('Rental Form'!AT150=288,"Pink",
IF('Rental Form'!AT150=318,"Red",
IF('Rental Form'!AT150=348,"Black",
IF('Rental Form'!AT150=368,"Silver",IF('Rental Form'!AT150&lt;289,'Rental Form'!K150,"-")))))</f>
        <v>-</v>
      </c>
    </row>
    <row r="147" spans="1:7" ht="99.95" customHeight="1">
      <c r="A147" s="9">
        <f>'Rental Form'!$C$2</f>
        <v>0</v>
      </c>
      <c r="B147" s="7">
        <f>'Rental Form'!B151</f>
        <v>0</v>
      </c>
      <c r="C147" s="7">
        <f>'Rental Form'!C151</f>
        <v>0</v>
      </c>
      <c r="D147" s="7">
        <f>'Rental Form'!Q151</f>
        <v>0</v>
      </c>
      <c r="E147" s="7" t="str">
        <f>IF('Rental Form'!AK151=289,"BLK",
IF('Rental Form'!AK151=329,"YEL",
IF('Rental Form'!AK151=365,"SIL",
IF('Rental Form'!AK151&lt;289,'Rental Form'!K151,"-"))))</f>
        <v>-</v>
      </c>
      <c r="F147" s="7">
        <f>'Rental Form'!R151</f>
        <v>0</v>
      </c>
      <c r="G147" s="7" t="str">
        <f>IF('Rental Form'!AT151=288,"Pink",
IF('Rental Form'!AT151=318,"Red",
IF('Rental Form'!AT151=348,"Black",
IF('Rental Form'!AT151=368,"Silver",IF('Rental Form'!AT151&lt;289,'Rental Form'!K151,"-")))))</f>
        <v>-</v>
      </c>
    </row>
    <row r="148" spans="1:7" ht="99.95" customHeight="1">
      <c r="A148" s="9">
        <f>'Rental Form'!$C$2</f>
        <v>0</v>
      </c>
      <c r="B148" s="7">
        <f>'Rental Form'!B152</f>
        <v>0</v>
      </c>
      <c r="C148" s="7">
        <f>'Rental Form'!C152</f>
        <v>0</v>
      </c>
      <c r="D148" s="7">
        <f>'Rental Form'!Q152</f>
        <v>0</v>
      </c>
      <c r="E148" s="7" t="str">
        <f>IF('Rental Form'!AK152=289,"BLK",
IF('Rental Form'!AK152=329,"YEL",
IF('Rental Form'!AK152=365,"SIL",
IF('Rental Form'!AK152&lt;289,'Rental Form'!K152,"-"))))</f>
        <v>-</v>
      </c>
      <c r="F148" s="7">
        <f>'Rental Form'!R152</f>
        <v>0</v>
      </c>
      <c r="G148" s="7" t="str">
        <f>IF('Rental Form'!AT152=288,"Pink",
IF('Rental Form'!AT152=318,"Red",
IF('Rental Form'!AT152=348,"Black",
IF('Rental Form'!AT152=368,"Silver",IF('Rental Form'!AT152&lt;289,'Rental Form'!K152,"-")))))</f>
        <v>-</v>
      </c>
    </row>
    <row r="149" spans="1:7" ht="99.95" customHeight="1">
      <c r="A149" s="9">
        <f>'Rental Form'!$C$2</f>
        <v>0</v>
      </c>
      <c r="B149" s="7">
        <f>'Rental Form'!B153</f>
        <v>0</v>
      </c>
      <c r="C149" s="7">
        <f>'Rental Form'!C153</f>
        <v>0</v>
      </c>
      <c r="D149" s="7">
        <f>'Rental Form'!Q153</f>
        <v>0</v>
      </c>
      <c r="E149" s="7" t="str">
        <f>IF('Rental Form'!AK153=289,"BLK",
IF('Rental Form'!AK153=329,"YEL",
IF('Rental Form'!AK153=365,"SIL",
IF('Rental Form'!AK153&lt;289,'Rental Form'!K153,"-"))))</f>
        <v>-</v>
      </c>
      <c r="F149" s="7">
        <f>'Rental Form'!R153</f>
        <v>0</v>
      </c>
      <c r="G149" s="7" t="str">
        <f>IF('Rental Form'!AT153=288,"Pink",
IF('Rental Form'!AT153=318,"Red",
IF('Rental Form'!AT153=348,"Black",
IF('Rental Form'!AT153=368,"Silver",IF('Rental Form'!AT153&lt;289,'Rental Form'!K153,"-")))))</f>
        <v>-</v>
      </c>
    </row>
    <row r="150" spans="1:7" ht="99.95" customHeight="1">
      <c r="A150" s="9">
        <f>'Rental Form'!$C$2</f>
        <v>0</v>
      </c>
      <c r="B150" s="7">
        <f>'Rental Form'!B154</f>
        <v>0</v>
      </c>
      <c r="C150" s="7">
        <f>'Rental Form'!C154</f>
        <v>0</v>
      </c>
      <c r="D150" s="7">
        <f>'Rental Form'!Q154</f>
        <v>0</v>
      </c>
      <c r="E150" s="7" t="str">
        <f>IF('Rental Form'!AK154=289,"BLK",
IF('Rental Form'!AK154=329,"YEL",
IF('Rental Form'!AK154=365,"SIL",
IF('Rental Form'!AK154&lt;289,'Rental Form'!K154,"-"))))</f>
        <v>-</v>
      </c>
      <c r="F150" s="7">
        <f>'Rental Form'!R154</f>
        <v>0</v>
      </c>
      <c r="G150" s="7" t="str">
        <f>IF('Rental Form'!AT154=288,"Pink",
IF('Rental Form'!AT154=318,"Red",
IF('Rental Form'!AT154=348,"Black",
IF('Rental Form'!AT154=368,"Silver",IF('Rental Form'!AT154&lt;289,'Rental Form'!K154,"-")))))</f>
        <v>-</v>
      </c>
    </row>
    <row r="151" spans="1:7" ht="99.95" customHeight="1">
      <c r="A151" s="9">
        <f>'Rental Form'!$C$2</f>
        <v>0</v>
      </c>
      <c r="B151" s="7">
        <f>'Rental Form'!B155</f>
        <v>0</v>
      </c>
      <c r="C151" s="7">
        <f>'Rental Form'!C155</f>
        <v>0</v>
      </c>
      <c r="D151" s="7">
        <f>'Rental Form'!Q155</f>
        <v>0</v>
      </c>
      <c r="E151" s="7" t="str">
        <f>IF('Rental Form'!AK155=289,"BLK",
IF('Rental Form'!AK155=329,"YEL",
IF('Rental Form'!AK155=365,"SIL",
IF('Rental Form'!AK155&lt;289,'Rental Form'!K155,"-"))))</f>
        <v>-</v>
      </c>
      <c r="F151" s="7">
        <f>'Rental Form'!R155</f>
        <v>0</v>
      </c>
      <c r="G151" s="7" t="str">
        <f>IF('Rental Form'!AT155=288,"Pink",
IF('Rental Form'!AT155=318,"Red",
IF('Rental Form'!AT155=348,"Black",
IF('Rental Form'!AT155=368,"Silver",IF('Rental Form'!AT155&lt;289,'Rental Form'!K155,"-")))))</f>
        <v>-</v>
      </c>
    </row>
    <row r="152" spans="1:7" ht="99.95" customHeight="1">
      <c r="A152" s="9">
        <f>'Rental Form'!$C$2</f>
        <v>0</v>
      </c>
      <c r="B152" s="7">
        <f>'Rental Form'!B156</f>
        <v>0</v>
      </c>
      <c r="C152" s="7">
        <f>'Rental Form'!C156</f>
        <v>0</v>
      </c>
      <c r="D152" s="7">
        <f>'Rental Form'!Q156</f>
        <v>0</v>
      </c>
      <c r="E152" s="7" t="str">
        <f>IF('Rental Form'!AK156=289,"BLK",
IF('Rental Form'!AK156=329,"YEL",
IF('Rental Form'!AK156=365,"SIL",
IF('Rental Form'!AK156&lt;289,'Rental Form'!K156,"-"))))</f>
        <v>-</v>
      </c>
      <c r="F152" s="7">
        <f>'Rental Form'!R156</f>
        <v>0</v>
      </c>
      <c r="G152" s="7" t="str">
        <f>IF('Rental Form'!AT156=288,"Pink",
IF('Rental Form'!AT156=318,"Red",
IF('Rental Form'!AT156=348,"Black",
IF('Rental Form'!AT156=368,"Silver",IF('Rental Form'!AT156&lt;289,'Rental Form'!K156,"-")))))</f>
        <v>-</v>
      </c>
    </row>
    <row r="153" spans="1:7" ht="99.95" customHeight="1">
      <c r="A153" s="9">
        <f>'Rental Form'!$C$2</f>
        <v>0</v>
      </c>
      <c r="B153" s="7">
        <f>'Rental Form'!B157</f>
        <v>0</v>
      </c>
      <c r="C153" s="7">
        <f>'Rental Form'!C157</f>
        <v>0</v>
      </c>
      <c r="D153" s="7">
        <f>'Rental Form'!Q157</f>
        <v>0</v>
      </c>
      <c r="E153" s="7" t="str">
        <f>IF('Rental Form'!AK157=289,"BLK",
IF('Rental Form'!AK157=329,"YEL",
IF('Rental Form'!AK157=365,"SIL",
IF('Rental Form'!AK157&lt;289,'Rental Form'!K157,"-"))))</f>
        <v>-</v>
      </c>
      <c r="F153" s="7">
        <f>'Rental Form'!R157</f>
        <v>0</v>
      </c>
      <c r="G153" s="7" t="str">
        <f>IF('Rental Form'!AT157=288,"Pink",
IF('Rental Form'!AT157=318,"Red",
IF('Rental Form'!AT157=348,"Black",
IF('Rental Form'!AT157=368,"Silver",IF('Rental Form'!AT157&lt;289,'Rental Form'!K157,"-")))))</f>
        <v>-</v>
      </c>
    </row>
    <row r="154" spans="1:7" ht="99.95" customHeight="1">
      <c r="A154" s="9">
        <f>'Rental Form'!$C$2</f>
        <v>0</v>
      </c>
      <c r="B154" s="7">
        <f>'Rental Form'!B158</f>
        <v>0</v>
      </c>
      <c r="C154" s="7">
        <f>'Rental Form'!C158</f>
        <v>0</v>
      </c>
      <c r="D154" s="7">
        <f>'Rental Form'!Q158</f>
        <v>0</v>
      </c>
      <c r="E154" s="7" t="str">
        <f>IF('Rental Form'!AK158=289,"BLK",
IF('Rental Form'!AK158=329,"YEL",
IF('Rental Form'!AK158=365,"SIL",
IF('Rental Form'!AK158&lt;289,'Rental Form'!K158,"-"))))</f>
        <v>-</v>
      </c>
      <c r="F154" s="7">
        <f>'Rental Form'!R158</f>
        <v>0</v>
      </c>
      <c r="G154" s="7" t="str">
        <f>IF('Rental Form'!AT158=288,"Pink",
IF('Rental Form'!AT158=318,"Red",
IF('Rental Form'!AT158=348,"Black",
IF('Rental Form'!AT158=368,"Silver",IF('Rental Form'!AT158&lt;289,'Rental Form'!K158,"-")))))</f>
        <v>-</v>
      </c>
    </row>
    <row r="155" spans="1:7" ht="99.95" customHeight="1">
      <c r="A155" s="9">
        <f>'Rental Form'!$C$2</f>
        <v>0</v>
      </c>
      <c r="B155" s="7">
        <f>'Rental Form'!B159</f>
        <v>0</v>
      </c>
      <c r="C155" s="7">
        <f>'Rental Form'!C159</f>
        <v>0</v>
      </c>
      <c r="D155" s="7">
        <f>'Rental Form'!Q159</f>
        <v>0</v>
      </c>
      <c r="E155" s="7" t="str">
        <f>IF('Rental Form'!AK159=289,"BLK",
IF('Rental Form'!AK159=329,"YEL",
IF('Rental Form'!AK159=365,"SIL",
IF('Rental Form'!AK159&lt;289,'Rental Form'!K159,"-"))))</f>
        <v>-</v>
      </c>
      <c r="F155" s="7">
        <f>'Rental Form'!R159</f>
        <v>0</v>
      </c>
      <c r="G155" s="7" t="str">
        <f>IF('Rental Form'!AT159=288,"Pink",
IF('Rental Form'!AT159=318,"Red",
IF('Rental Form'!AT159=348,"Black",
IF('Rental Form'!AT159=368,"Silver",IF('Rental Form'!AT159&lt;289,'Rental Form'!K159,"-")))))</f>
        <v>-</v>
      </c>
    </row>
    <row r="156" spans="1:7" ht="99.95" customHeight="1">
      <c r="A156" s="9">
        <f>'Rental Form'!$C$2</f>
        <v>0</v>
      </c>
      <c r="B156" s="7">
        <f>'Rental Form'!B160</f>
        <v>0</v>
      </c>
      <c r="C156" s="7">
        <f>'Rental Form'!C160</f>
        <v>0</v>
      </c>
      <c r="D156" s="7">
        <f>'Rental Form'!Q160</f>
        <v>0</v>
      </c>
      <c r="E156" s="7" t="str">
        <f>IF('Rental Form'!AK160=289,"BLK",
IF('Rental Form'!AK160=329,"YEL",
IF('Rental Form'!AK160=365,"SIL",
IF('Rental Form'!AK160&lt;289,'Rental Form'!K160,"-"))))</f>
        <v>-</v>
      </c>
      <c r="F156" s="7">
        <f>'Rental Form'!R160</f>
        <v>0</v>
      </c>
      <c r="G156" s="7" t="str">
        <f>IF('Rental Form'!AT160=288,"Pink",
IF('Rental Form'!AT160=318,"Red",
IF('Rental Form'!AT160=348,"Black",
IF('Rental Form'!AT160=368,"Silver",IF('Rental Form'!AT160&lt;289,'Rental Form'!K160,"-")))))</f>
        <v>-</v>
      </c>
    </row>
    <row r="157" spans="1:7" ht="99.95" customHeight="1">
      <c r="A157" s="9">
        <f>'Rental Form'!$C$2</f>
        <v>0</v>
      </c>
      <c r="B157" s="7">
        <f>'Rental Form'!B161</f>
        <v>0</v>
      </c>
      <c r="C157" s="7">
        <f>'Rental Form'!C161</f>
        <v>0</v>
      </c>
      <c r="D157" s="7">
        <f>'Rental Form'!Q161</f>
        <v>0</v>
      </c>
      <c r="E157" s="7" t="str">
        <f>IF('Rental Form'!AK161=289,"BLK",
IF('Rental Form'!AK161=329,"YEL",
IF('Rental Form'!AK161=365,"SIL",
IF('Rental Form'!AK161&lt;289,'Rental Form'!K161,"-"))))</f>
        <v>-</v>
      </c>
      <c r="F157" s="7">
        <f>'Rental Form'!R161</f>
        <v>0</v>
      </c>
      <c r="G157" s="7" t="str">
        <f>IF('Rental Form'!AT161=288,"Pink",
IF('Rental Form'!AT161=318,"Red",
IF('Rental Form'!AT161=348,"Black",
IF('Rental Form'!AT161=368,"Silver",IF('Rental Form'!AT161&lt;289,'Rental Form'!K161,"-")))))</f>
        <v>-</v>
      </c>
    </row>
    <row r="158" spans="1:7" ht="99.95" customHeight="1">
      <c r="A158" s="9">
        <f>'Rental Form'!$C$2</f>
        <v>0</v>
      </c>
      <c r="B158" s="7">
        <f>'Rental Form'!B162</f>
        <v>0</v>
      </c>
      <c r="C158" s="7">
        <f>'Rental Form'!C162</f>
        <v>0</v>
      </c>
      <c r="D158" s="7">
        <f>'Rental Form'!Q162</f>
        <v>0</v>
      </c>
      <c r="E158" s="7" t="str">
        <f>IF('Rental Form'!AK162=289,"BLK",
IF('Rental Form'!AK162=329,"YEL",
IF('Rental Form'!AK162=365,"SIL",
IF('Rental Form'!AK162&lt;289,'Rental Form'!K162,"-"))))</f>
        <v>-</v>
      </c>
      <c r="F158" s="7">
        <f>'Rental Form'!R162</f>
        <v>0</v>
      </c>
      <c r="G158" s="7" t="str">
        <f>IF('Rental Form'!AT162=288,"Pink",
IF('Rental Form'!AT162=318,"Red",
IF('Rental Form'!AT162=348,"Black",
IF('Rental Form'!AT162=368,"Silver",IF('Rental Form'!AT162&lt;289,'Rental Form'!K162,"-")))))</f>
        <v>-</v>
      </c>
    </row>
    <row r="159" spans="1:7" ht="99.95" customHeight="1">
      <c r="A159" s="9">
        <f>'Rental Form'!$C$2</f>
        <v>0</v>
      </c>
      <c r="B159" s="7">
        <f>'Rental Form'!B163</f>
        <v>0</v>
      </c>
      <c r="C159" s="7">
        <f>'Rental Form'!C163</f>
        <v>0</v>
      </c>
      <c r="D159" s="7">
        <f>'Rental Form'!Q163</f>
        <v>0</v>
      </c>
      <c r="E159" s="7" t="str">
        <f>IF('Rental Form'!AK163=289,"BLK",
IF('Rental Form'!AK163=329,"YEL",
IF('Rental Form'!AK163=365,"SIL",
IF('Rental Form'!AK163&lt;289,'Rental Form'!K163,"-"))))</f>
        <v>-</v>
      </c>
      <c r="F159" s="7">
        <f>'Rental Form'!R163</f>
        <v>0</v>
      </c>
      <c r="G159" s="7" t="str">
        <f>IF('Rental Form'!AT163=288,"Pink",
IF('Rental Form'!AT163=318,"Red",
IF('Rental Form'!AT163=348,"Black",
IF('Rental Form'!AT163=368,"Silver",IF('Rental Form'!AT163&lt;289,'Rental Form'!K163,"-")))))</f>
        <v>-</v>
      </c>
    </row>
    <row r="160" spans="1:7" ht="99.95" customHeight="1">
      <c r="A160" s="9">
        <f>'Rental Form'!$C$2</f>
        <v>0</v>
      </c>
      <c r="B160" s="7">
        <f>'Rental Form'!B164</f>
        <v>0</v>
      </c>
      <c r="C160" s="7">
        <f>'Rental Form'!C164</f>
        <v>0</v>
      </c>
      <c r="D160" s="7">
        <f>'Rental Form'!Q164</f>
        <v>0</v>
      </c>
      <c r="E160" s="7" t="str">
        <f>IF('Rental Form'!AK164=289,"BLK",
IF('Rental Form'!AK164=329,"YEL",
IF('Rental Form'!AK164=365,"SIL",
IF('Rental Form'!AK164&lt;289,'Rental Form'!K164,"-"))))</f>
        <v>-</v>
      </c>
      <c r="F160" s="7">
        <f>'Rental Form'!R164</f>
        <v>0</v>
      </c>
      <c r="G160" s="7" t="str">
        <f>IF('Rental Form'!AT164=288,"Pink",
IF('Rental Form'!AT164=318,"Red",
IF('Rental Form'!AT164=348,"Black",
IF('Rental Form'!AT164=368,"Silver",IF('Rental Form'!AT164&lt;289,'Rental Form'!K164,"-")))))</f>
        <v>-</v>
      </c>
    </row>
    <row r="161" spans="1:7" ht="99.95" customHeight="1">
      <c r="A161" s="9">
        <f>'Rental Form'!$C$2</f>
        <v>0</v>
      </c>
      <c r="B161" s="7">
        <f>'Rental Form'!B165</f>
        <v>0</v>
      </c>
      <c r="C161" s="7">
        <f>'Rental Form'!C165</f>
        <v>0</v>
      </c>
      <c r="D161" s="7">
        <f>'Rental Form'!Q165</f>
        <v>0</v>
      </c>
      <c r="E161" s="7" t="str">
        <f>IF('Rental Form'!AK165=289,"BLK",
IF('Rental Form'!AK165=329,"YEL",
IF('Rental Form'!AK165=365,"SIL",
IF('Rental Form'!AK165&lt;289,'Rental Form'!K165,"-"))))</f>
        <v>-</v>
      </c>
      <c r="F161" s="7">
        <f>'Rental Form'!R165</f>
        <v>0</v>
      </c>
      <c r="G161" s="7" t="str">
        <f>IF('Rental Form'!AT165=288,"Pink",
IF('Rental Form'!AT165=318,"Red",
IF('Rental Form'!AT165=348,"Black",
IF('Rental Form'!AT165=368,"Silver",IF('Rental Form'!AT165&lt;289,'Rental Form'!K165,"-")))))</f>
        <v>-</v>
      </c>
    </row>
    <row r="162" spans="1:7" ht="99.95" customHeight="1">
      <c r="A162" s="9">
        <f>'Rental Form'!$C$2</f>
        <v>0</v>
      </c>
      <c r="B162" s="7">
        <f>'Rental Form'!B166</f>
        <v>0</v>
      </c>
      <c r="C162" s="7">
        <f>'Rental Form'!C166</f>
        <v>0</v>
      </c>
      <c r="D162" s="7">
        <f>'Rental Form'!Q166</f>
        <v>0</v>
      </c>
      <c r="E162" s="7" t="str">
        <f>IF('Rental Form'!AK166=289,"BLK",
IF('Rental Form'!AK166=329,"YEL",
IF('Rental Form'!AK166=365,"SIL",
IF('Rental Form'!AK166&lt;289,'Rental Form'!K166,"-"))))</f>
        <v>-</v>
      </c>
      <c r="F162" s="7">
        <f>'Rental Form'!R166</f>
        <v>0</v>
      </c>
      <c r="G162" s="7" t="str">
        <f>IF('Rental Form'!AT166=288,"Pink",
IF('Rental Form'!AT166=318,"Red",
IF('Rental Form'!AT166=348,"Black",
IF('Rental Form'!AT166=368,"Silver",IF('Rental Form'!AT166&lt;289,'Rental Form'!K166,"-")))))</f>
        <v>-</v>
      </c>
    </row>
    <row r="163" spans="1:7" ht="99.95" customHeight="1">
      <c r="A163" s="9">
        <f>'Rental Form'!$C$2</f>
        <v>0</v>
      </c>
      <c r="B163" s="7">
        <f>'Rental Form'!B167</f>
        <v>0</v>
      </c>
      <c r="C163" s="7">
        <f>'Rental Form'!C167</f>
        <v>0</v>
      </c>
      <c r="D163" s="7">
        <f>'Rental Form'!Q167</f>
        <v>0</v>
      </c>
      <c r="E163" s="7" t="str">
        <f>IF('Rental Form'!AK167=289,"BLK",
IF('Rental Form'!AK167=329,"YEL",
IF('Rental Form'!AK167=365,"SIL",
IF('Rental Form'!AK167&lt;289,'Rental Form'!K167,"-"))))</f>
        <v>-</v>
      </c>
      <c r="F163" s="7">
        <f>'Rental Form'!R167</f>
        <v>0</v>
      </c>
      <c r="G163" s="7" t="str">
        <f>IF('Rental Form'!AT167=288,"Pink",
IF('Rental Form'!AT167=318,"Red",
IF('Rental Form'!AT167=348,"Black",
IF('Rental Form'!AT167=368,"Silver",IF('Rental Form'!AT167&lt;289,'Rental Form'!K167,"-")))))</f>
        <v>-</v>
      </c>
    </row>
    <row r="164" spans="1:7" ht="99.95" customHeight="1">
      <c r="A164" s="9">
        <f>'Rental Form'!$C$2</f>
        <v>0</v>
      </c>
      <c r="B164" s="7">
        <f>'Rental Form'!B168</f>
        <v>0</v>
      </c>
      <c r="C164" s="7">
        <f>'Rental Form'!C168</f>
        <v>0</v>
      </c>
      <c r="D164" s="7">
        <f>'Rental Form'!Q168</f>
        <v>0</v>
      </c>
      <c r="E164" s="7" t="str">
        <f>IF('Rental Form'!AK168=289,"BLK",
IF('Rental Form'!AK168=329,"YEL",
IF('Rental Form'!AK168=365,"SIL",
IF('Rental Form'!AK168&lt;289,'Rental Form'!K168,"-"))))</f>
        <v>-</v>
      </c>
      <c r="F164" s="7">
        <f>'Rental Form'!R168</f>
        <v>0</v>
      </c>
      <c r="G164" s="7" t="str">
        <f>IF('Rental Form'!AT168=288,"Pink",
IF('Rental Form'!AT168=318,"Red",
IF('Rental Form'!AT168=348,"Black",
IF('Rental Form'!AT168=368,"Silver",IF('Rental Form'!AT168&lt;289,'Rental Form'!K168,"-")))))</f>
        <v>-</v>
      </c>
    </row>
    <row r="165" spans="1:7" ht="99.95" customHeight="1">
      <c r="A165" s="9">
        <f>'Rental Form'!$C$2</f>
        <v>0</v>
      </c>
      <c r="B165" s="7">
        <f>'Rental Form'!B169</f>
        <v>0</v>
      </c>
      <c r="C165" s="7">
        <f>'Rental Form'!C169</f>
        <v>0</v>
      </c>
      <c r="D165" s="7">
        <f>'Rental Form'!Q169</f>
        <v>0</v>
      </c>
      <c r="E165" s="7" t="str">
        <f>IF('Rental Form'!AK169=289,"BLK",
IF('Rental Form'!AK169=329,"YEL",
IF('Rental Form'!AK169=365,"SIL",
IF('Rental Form'!AK169&lt;289,'Rental Form'!K169,"-"))))</f>
        <v>-</v>
      </c>
      <c r="F165" s="7">
        <f>'Rental Form'!R169</f>
        <v>0</v>
      </c>
      <c r="G165" s="7" t="str">
        <f>IF('Rental Form'!AT169=288,"Pink",
IF('Rental Form'!AT169=318,"Red",
IF('Rental Form'!AT169=348,"Black",
IF('Rental Form'!AT169=368,"Silver",IF('Rental Form'!AT169&lt;289,'Rental Form'!K169,"-")))))</f>
        <v>-</v>
      </c>
    </row>
    <row r="166" spans="1:7" ht="99.95" customHeight="1">
      <c r="A166" s="9">
        <f>'Rental Form'!$C$2</f>
        <v>0</v>
      </c>
      <c r="B166" s="7">
        <f>'Rental Form'!B170</f>
        <v>0</v>
      </c>
      <c r="C166" s="7">
        <f>'Rental Form'!C170</f>
        <v>0</v>
      </c>
      <c r="D166" s="7">
        <f>'Rental Form'!Q170</f>
        <v>0</v>
      </c>
      <c r="E166" s="7" t="str">
        <f>IF('Rental Form'!AK170=289,"BLK",
IF('Rental Form'!AK170=329,"YEL",
IF('Rental Form'!AK170=365,"SIL",
IF('Rental Form'!AK170&lt;289,'Rental Form'!K170,"-"))))</f>
        <v>-</v>
      </c>
      <c r="F166" s="7">
        <f>'Rental Form'!R170</f>
        <v>0</v>
      </c>
      <c r="G166" s="7" t="str">
        <f>IF('Rental Form'!AT170=288,"Pink",
IF('Rental Form'!AT170=318,"Red",
IF('Rental Form'!AT170=348,"Black",
IF('Rental Form'!AT170=368,"Silver",IF('Rental Form'!AT170&lt;289,'Rental Form'!K170,"-")))))</f>
        <v>-</v>
      </c>
    </row>
    <row r="167" spans="1:7" ht="99.95" customHeight="1">
      <c r="A167" s="9">
        <f>'Rental Form'!$C$2</f>
        <v>0</v>
      </c>
      <c r="B167" s="7">
        <f>'Rental Form'!B171</f>
        <v>0</v>
      </c>
      <c r="C167" s="7">
        <f>'Rental Form'!C171</f>
        <v>0</v>
      </c>
      <c r="D167" s="7">
        <f>'Rental Form'!Q171</f>
        <v>0</v>
      </c>
      <c r="E167" s="7" t="str">
        <f>IF('Rental Form'!AK171=289,"BLK",
IF('Rental Form'!AK171=329,"YEL",
IF('Rental Form'!AK171=365,"SIL",
IF('Rental Form'!AK171&lt;289,'Rental Form'!K171,"-"))))</f>
        <v>-</v>
      </c>
      <c r="F167" s="7">
        <f>'Rental Form'!R171</f>
        <v>0</v>
      </c>
      <c r="G167" s="7" t="str">
        <f>IF('Rental Form'!AT171=288,"Pink",
IF('Rental Form'!AT171=318,"Red",
IF('Rental Form'!AT171=348,"Black",
IF('Rental Form'!AT171=368,"Silver",IF('Rental Form'!AT171&lt;289,'Rental Form'!K171,"-")))))</f>
        <v>-</v>
      </c>
    </row>
    <row r="168" spans="1:7" ht="99.95" customHeight="1">
      <c r="A168" s="9">
        <f>'Rental Form'!$C$2</f>
        <v>0</v>
      </c>
      <c r="B168" s="7">
        <f>'Rental Form'!B172</f>
        <v>0</v>
      </c>
      <c r="C168" s="7">
        <f>'Rental Form'!C172</f>
        <v>0</v>
      </c>
      <c r="D168" s="7">
        <f>'Rental Form'!Q172</f>
        <v>0</v>
      </c>
      <c r="E168" s="7" t="str">
        <f>IF('Rental Form'!AK172=289,"BLK",
IF('Rental Form'!AK172=329,"YEL",
IF('Rental Form'!AK172=365,"SIL",
IF('Rental Form'!AK172&lt;289,'Rental Form'!K172,"-"))))</f>
        <v>-</v>
      </c>
      <c r="F168" s="7">
        <f>'Rental Form'!R172</f>
        <v>0</v>
      </c>
      <c r="G168" s="7" t="str">
        <f>IF('Rental Form'!AT172=288,"Pink",
IF('Rental Form'!AT172=318,"Red",
IF('Rental Form'!AT172=348,"Black",
IF('Rental Form'!AT172=368,"Silver",IF('Rental Form'!AT172&lt;289,'Rental Form'!K172,"-")))))</f>
        <v>-</v>
      </c>
    </row>
    <row r="169" spans="1:7" ht="99.95" customHeight="1">
      <c r="A169" s="9">
        <f>'Rental Form'!$C$2</f>
        <v>0</v>
      </c>
      <c r="B169" s="7">
        <f>'Rental Form'!B173</f>
        <v>0</v>
      </c>
      <c r="C169" s="7">
        <f>'Rental Form'!C173</f>
        <v>0</v>
      </c>
      <c r="D169" s="7">
        <f>'Rental Form'!Q173</f>
        <v>0</v>
      </c>
      <c r="E169" s="7" t="str">
        <f>IF('Rental Form'!AK173=289,"BLK",
IF('Rental Form'!AK173=329,"YEL",
IF('Rental Form'!AK173=365,"SIL",
IF('Rental Form'!AK173&lt;289,'Rental Form'!K173,"-"))))</f>
        <v>-</v>
      </c>
      <c r="F169" s="7">
        <f>'Rental Form'!R173</f>
        <v>0</v>
      </c>
      <c r="G169" s="7" t="str">
        <f>IF('Rental Form'!AT173=288,"Pink",
IF('Rental Form'!AT173=318,"Red",
IF('Rental Form'!AT173=348,"Black",
IF('Rental Form'!AT173=368,"Silver",IF('Rental Form'!AT173&lt;289,'Rental Form'!K173,"-")))))</f>
        <v>-</v>
      </c>
    </row>
    <row r="170" spans="1:7" ht="99.95" customHeight="1">
      <c r="A170" s="9">
        <f>'Rental Form'!$C$2</f>
        <v>0</v>
      </c>
      <c r="B170" s="7">
        <f>'Rental Form'!B174</f>
        <v>0</v>
      </c>
      <c r="C170" s="7">
        <f>'Rental Form'!C174</f>
        <v>0</v>
      </c>
      <c r="D170" s="7">
        <f>'Rental Form'!Q174</f>
        <v>0</v>
      </c>
      <c r="E170" s="7" t="str">
        <f>IF('Rental Form'!AK174=289,"BLK",
IF('Rental Form'!AK174=329,"YEL",
IF('Rental Form'!AK174=365,"SIL",
IF('Rental Form'!AK174&lt;289,'Rental Form'!K174,"-"))))</f>
        <v>-</v>
      </c>
      <c r="F170" s="7">
        <f>'Rental Form'!R174</f>
        <v>0</v>
      </c>
      <c r="G170" s="7" t="str">
        <f>IF('Rental Form'!AT174=288,"Pink",
IF('Rental Form'!AT174=318,"Red",
IF('Rental Form'!AT174=348,"Black",
IF('Rental Form'!AT174=368,"Silver",IF('Rental Form'!AT174&lt;289,'Rental Form'!K174,"-")))))</f>
        <v>-</v>
      </c>
    </row>
    <row r="171" spans="1:7" ht="99.95" customHeight="1">
      <c r="A171" s="9">
        <f>'Rental Form'!$C$2</f>
        <v>0</v>
      </c>
      <c r="B171" s="7">
        <f>'Rental Form'!B175</f>
        <v>0</v>
      </c>
      <c r="C171" s="7">
        <f>'Rental Form'!C175</f>
        <v>0</v>
      </c>
      <c r="D171" s="7">
        <f>'Rental Form'!Q175</f>
        <v>0</v>
      </c>
      <c r="E171" s="7" t="str">
        <f>IF('Rental Form'!AK175=289,"BLK",
IF('Rental Form'!AK175=329,"YEL",
IF('Rental Form'!AK175=365,"SIL",
IF('Rental Form'!AK175&lt;289,'Rental Form'!K175,"-"))))</f>
        <v>-</v>
      </c>
      <c r="F171" s="7">
        <f>'Rental Form'!R175</f>
        <v>0</v>
      </c>
      <c r="G171" s="7" t="str">
        <f>IF('Rental Form'!AT175=288,"Pink",
IF('Rental Form'!AT175=318,"Red",
IF('Rental Form'!AT175=348,"Black",
IF('Rental Form'!AT175=368,"Silver",IF('Rental Form'!AT175&lt;289,'Rental Form'!K175,"-")))))</f>
        <v>-</v>
      </c>
    </row>
    <row r="172" spans="1:7" ht="99.95" customHeight="1">
      <c r="A172" s="9">
        <f>'Rental Form'!$C$2</f>
        <v>0</v>
      </c>
      <c r="B172" s="7">
        <f>'Rental Form'!B176</f>
        <v>0</v>
      </c>
      <c r="C172" s="7">
        <f>'Rental Form'!C176</f>
        <v>0</v>
      </c>
      <c r="D172" s="7">
        <f>'Rental Form'!Q176</f>
        <v>0</v>
      </c>
      <c r="E172" s="7" t="str">
        <f>IF('Rental Form'!AK176=289,"BLK",
IF('Rental Form'!AK176=329,"YEL",
IF('Rental Form'!AK176=365,"SIL",
IF('Rental Form'!AK176&lt;289,'Rental Form'!K176,"-"))))</f>
        <v>-</v>
      </c>
      <c r="F172" s="7">
        <f>'Rental Form'!R176</f>
        <v>0</v>
      </c>
      <c r="G172" s="7" t="str">
        <f>IF('Rental Form'!AT176=288,"Pink",
IF('Rental Form'!AT176=318,"Red",
IF('Rental Form'!AT176=348,"Black",
IF('Rental Form'!AT176=368,"Silver",IF('Rental Form'!AT176&lt;289,'Rental Form'!K176,"-")))))</f>
        <v>-</v>
      </c>
    </row>
    <row r="173" spans="1:7" ht="99.95" customHeight="1">
      <c r="A173" s="9">
        <f>'Rental Form'!$C$2</f>
        <v>0</v>
      </c>
      <c r="B173" s="7">
        <f>'Rental Form'!B177</f>
        <v>0</v>
      </c>
      <c r="C173" s="7">
        <f>'Rental Form'!C177</f>
        <v>0</v>
      </c>
      <c r="D173" s="7">
        <f>'Rental Form'!Q177</f>
        <v>0</v>
      </c>
      <c r="E173" s="7" t="str">
        <f>IF('Rental Form'!AK177=289,"BLK",
IF('Rental Form'!AK177=329,"YEL",
IF('Rental Form'!AK177=365,"SIL",
IF('Rental Form'!AK177&lt;289,'Rental Form'!K177,"-"))))</f>
        <v>-</v>
      </c>
      <c r="F173" s="7">
        <f>'Rental Form'!R177</f>
        <v>0</v>
      </c>
      <c r="G173" s="7" t="str">
        <f>IF('Rental Form'!AT177=288,"Pink",
IF('Rental Form'!AT177=318,"Red",
IF('Rental Form'!AT177=348,"Black",
IF('Rental Form'!AT177=368,"Silver",IF('Rental Form'!AT177&lt;289,'Rental Form'!K177,"-")))))</f>
        <v>-</v>
      </c>
    </row>
    <row r="174" spans="1:7" ht="99.95" customHeight="1">
      <c r="A174" s="9">
        <f>'Rental Form'!$C$2</f>
        <v>0</v>
      </c>
      <c r="B174" s="7">
        <f>'Rental Form'!B178</f>
        <v>0</v>
      </c>
      <c r="C174" s="7">
        <f>'Rental Form'!C178</f>
        <v>0</v>
      </c>
      <c r="D174" s="7">
        <f>'Rental Form'!Q178</f>
        <v>0</v>
      </c>
      <c r="E174" s="7" t="str">
        <f>IF('Rental Form'!AK178=289,"BLK",
IF('Rental Form'!AK178=329,"YEL",
IF('Rental Form'!AK178=365,"SIL",
IF('Rental Form'!AK178&lt;289,'Rental Form'!K178,"-"))))</f>
        <v>-</v>
      </c>
      <c r="F174" s="7">
        <f>'Rental Form'!R178</f>
        <v>0</v>
      </c>
      <c r="G174" s="7" t="str">
        <f>IF('Rental Form'!AT178=288,"Pink",
IF('Rental Form'!AT178=318,"Red",
IF('Rental Form'!AT178=348,"Black",
IF('Rental Form'!AT178=368,"Silver",IF('Rental Form'!AT178&lt;289,'Rental Form'!K178,"-")))))</f>
        <v>-</v>
      </c>
    </row>
    <row r="175" spans="1:7" ht="99.95" customHeight="1">
      <c r="A175" s="9">
        <f>'Rental Form'!$C$2</f>
        <v>0</v>
      </c>
      <c r="B175" s="7">
        <f>'Rental Form'!B179</f>
        <v>0</v>
      </c>
      <c r="C175" s="7">
        <f>'Rental Form'!C179</f>
        <v>0</v>
      </c>
      <c r="D175" s="7">
        <f>'Rental Form'!Q179</f>
        <v>0</v>
      </c>
      <c r="E175" s="7" t="str">
        <f>IF('Rental Form'!AK179=289,"BLK",
IF('Rental Form'!AK179=329,"YEL",
IF('Rental Form'!AK179=365,"SIL",
IF('Rental Form'!AK179&lt;289,'Rental Form'!K179,"-"))))</f>
        <v>-</v>
      </c>
      <c r="F175" s="7">
        <f>'Rental Form'!R179</f>
        <v>0</v>
      </c>
      <c r="G175" s="7" t="str">
        <f>IF('Rental Form'!AT179=288,"Pink",
IF('Rental Form'!AT179=318,"Red",
IF('Rental Form'!AT179=348,"Black",
IF('Rental Form'!AT179=368,"Silver",IF('Rental Form'!AT179&lt;289,'Rental Form'!K179,"-")))))</f>
        <v>-</v>
      </c>
    </row>
    <row r="176" spans="1:7" ht="99.95" customHeight="1">
      <c r="A176" s="9">
        <f>'Rental Form'!$C$2</f>
        <v>0</v>
      </c>
      <c r="B176" s="7">
        <f>'Rental Form'!B180</f>
        <v>0</v>
      </c>
      <c r="C176" s="7">
        <f>'Rental Form'!C180</f>
        <v>0</v>
      </c>
      <c r="D176" s="7">
        <f>'Rental Form'!Q180</f>
        <v>0</v>
      </c>
      <c r="E176" s="7" t="str">
        <f>IF('Rental Form'!AK180=289,"BLK",
IF('Rental Form'!AK180=329,"YEL",
IF('Rental Form'!AK180=365,"SIL",
IF('Rental Form'!AK180&lt;289,'Rental Form'!K180,"-"))))</f>
        <v>-</v>
      </c>
      <c r="F176" s="7">
        <f>'Rental Form'!R180</f>
        <v>0</v>
      </c>
      <c r="G176" s="7" t="str">
        <f>IF('Rental Form'!AT180=288,"Pink",
IF('Rental Form'!AT180=318,"Red",
IF('Rental Form'!AT180=348,"Black",
IF('Rental Form'!AT180=368,"Silver",IF('Rental Form'!AT180&lt;289,'Rental Form'!K180,"-")))))</f>
        <v>-</v>
      </c>
    </row>
    <row r="177" spans="1:7" ht="99.95" customHeight="1">
      <c r="A177" s="9">
        <f>'Rental Form'!$C$2</f>
        <v>0</v>
      </c>
      <c r="B177" s="7">
        <f>'Rental Form'!B181</f>
        <v>0</v>
      </c>
      <c r="C177" s="7">
        <f>'Rental Form'!C181</f>
        <v>0</v>
      </c>
      <c r="D177" s="7">
        <f>'Rental Form'!Q181</f>
        <v>0</v>
      </c>
      <c r="E177" s="7" t="str">
        <f>IF('Rental Form'!AK181=289,"BLK",
IF('Rental Form'!AK181=329,"YEL",
IF('Rental Form'!AK181=365,"SIL",
IF('Rental Form'!AK181&lt;289,'Rental Form'!K181,"-"))))</f>
        <v>-</v>
      </c>
      <c r="F177" s="7">
        <f>'Rental Form'!R181</f>
        <v>0</v>
      </c>
      <c r="G177" s="7" t="str">
        <f>IF('Rental Form'!AT181=288,"Pink",
IF('Rental Form'!AT181=318,"Red",
IF('Rental Form'!AT181=348,"Black",
IF('Rental Form'!AT181=368,"Silver",IF('Rental Form'!AT181&lt;289,'Rental Form'!K181,"-")))))</f>
        <v>-</v>
      </c>
    </row>
    <row r="178" spans="1:7" ht="99.95" customHeight="1">
      <c r="A178" s="9">
        <f>'Rental Form'!$C$2</f>
        <v>0</v>
      </c>
      <c r="B178" s="7">
        <f>'Rental Form'!B182</f>
        <v>0</v>
      </c>
      <c r="C178" s="7">
        <f>'Rental Form'!C182</f>
        <v>0</v>
      </c>
      <c r="D178" s="7">
        <f>'Rental Form'!Q182</f>
        <v>0</v>
      </c>
      <c r="E178" s="7" t="str">
        <f>IF('Rental Form'!AK182=289,"BLK",
IF('Rental Form'!AK182=329,"YEL",
IF('Rental Form'!AK182=365,"SIL",
IF('Rental Form'!AK182&lt;289,'Rental Form'!K182,"-"))))</f>
        <v>-</v>
      </c>
      <c r="F178" s="7">
        <f>'Rental Form'!R182</f>
        <v>0</v>
      </c>
      <c r="G178" s="7" t="str">
        <f>IF('Rental Form'!AT182=288,"Pink",
IF('Rental Form'!AT182=318,"Red",
IF('Rental Form'!AT182=348,"Black",
IF('Rental Form'!AT182=368,"Silver",IF('Rental Form'!AT182&lt;289,'Rental Form'!K182,"-")))))</f>
        <v>-</v>
      </c>
    </row>
    <row r="179" spans="1:7" ht="99.95" customHeight="1">
      <c r="A179" s="9">
        <f>'Rental Form'!$C$2</f>
        <v>0</v>
      </c>
      <c r="B179" s="7">
        <f>'Rental Form'!B183</f>
        <v>0</v>
      </c>
      <c r="C179" s="7">
        <f>'Rental Form'!C183</f>
        <v>0</v>
      </c>
      <c r="D179" s="7">
        <f>'Rental Form'!Q183</f>
        <v>0</v>
      </c>
      <c r="E179" s="7" t="str">
        <f>IF('Rental Form'!AK183=289,"BLK",
IF('Rental Form'!AK183=329,"YEL",
IF('Rental Form'!AK183=365,"SIL",
IF('Rental Form'!AK183&lt;289,'Rental Form'!K183,"-"))))</f>
        <v>-</v>
      </c>
      <c r="F179" s="7">
        <f>'Rental Form'!R183</f>
        <v>0</v>
      </c>
      <c r="G179" s="7" t="str">
        <f>IF('Rental Form'!AT183=288,"Pink",
IF('Rental Form'!AT183=318,"Red",
IF('Rental Form'!AT183=348,"Black",
IF('Rental Form'!AT183=368,"Silver",IF('Rental Form'!AT183&lt;289,'Rental Form'!K183,"-")))))</f>
        <v>-</v>
      </c>
    </row>
    <row r="180" spans="1:7" ht="99.95" customHeight="1">
      <c r="A180" s="9">
        <f>'Rental Form'!$C$2</f>
        <v>0</v>
      </c>
      <c r="B180" s="7">
        <f>'Rental Form'!B184</f>
        <v>0</v>
      </c>
      <c r="C180" s="7">
        <f>'Rental Form'!C184</f>
        <v>0</v>
      </c>
      <c r="D180" s="7">
        <f>'Rental Form'!Q184</f>
        <v>0</v>
      </c>
      <c r="E180" s="7" t="str">
        <f>IF('Rental Form'!AK184=289,"BLK",
IF('Rental Form'!AK184=329,"YEL",
IF('Rental Form'!AK184=365,"SIL",
IF('Rental Form'!AK184&lt;289,'Rental Form'!K184,"-"))))</f>
        <v>-</v>
      </c>
      <c r="F180" s="7">
        <f>'Rental Form'!R184</f>
        <v>0</v>
      </c>
      <c r="G180" s="7" t="str">
        <f>IF('Rental Form'!AT184=288,"Pink",
IF('Rental Form'!AT184=318,"Red",
IF('Rental Form'!AT184=348,"Black",
IF('Rental Form'!AT184=368,"Silver",IF('Rental Form'!AT184&lt;289,'Rental Form'!K184,"-")))))</f>
        <v>-</v>
      </c>
    </row>
    <row r="181" spans="1:7" ht="99.95" customHeight="1">
      <c r="A181" s="9">
        <f>'Rental Form'!$C$2</f>
        <v>0</v>
      </c>
      <c r="B181" s="7">
        <f>'Rental Form'!B185</f>
        <v>0</v>
      </c>
      <c r="C181" s="7">
        <f>'Rental Form'!C185</f>
        <v>0</v>
      </c>
      <c r="D181" s="7">
        <f>'Rental Form'!Q185</f>
        <v>0</v>
      </c>
      <c r="E181" s="7" t="str">
        <f>IF('Rental Form'!AK185=289,"BLK",
IF('Rental Form'!AK185=329,"YEL",
IF('Rental Form'!AK185=365,"SIL",
IF('Rental Form'!AK185&lt;289,'Rental Form'!K185,"-"))))</f>
        <v>-</v>
      </c>
      <c r="F181" s="7">
        <f>'Rental Form'!R185</f>
        <v>0</v>
      </c>
      <c r="G181" s="7" t="str">
        <f>IF('Rental Form'!AT185=288,"Pink",
IF('Rental Form'!AT185=318,"Red",
IF('Rental Form'!AT185=348,"Black",
IF('Rental Form'!AT185=368,"Silver",IF('Rental Form'!AT185&lt;289,'Rental Form'!K185,"-")))))</f>
        <v>-</v>
      </c>
    </row>
    <row r="182" spans="1:7" ht="99.95" customHeight="1">
      <c r="A182" s="9">
        <f>'Rental Form'!$C$2</f>
        <v>0</v>
      </c>
      <c r="B182" s="7">
        <f>'Rental Form'!B186</f>
        <v>0</v>
      </c>
      <c r="C182" s="7">
        <f>'Rental Form'!C186</f>
        <v>0</v>
      </c>
      <c r="D182" s="7">
        <f>'Rental Form'!Q186</f>
        <v>0</v>
      </c>
      <c r="E182" s="7" t="str">
        <f>IF('Rental Form'!AK186=289,"BLK",
IF('Rental Form'!AK186=329,"YEL",
IF('Rental Form'!AK186=365,"SIL",
IF('Rental Form'!AK186&lt;289,'Rental Form'!K186,"-"))))</f>
        <v>-</v>
      </c>
      <c r="F182" s="7">
        <f>'Rental Form'!R186</f>
        <v>0</v>
      </c>
      <c r="G182" s="7" t="str">
        <f>IF('Rental Form'!AT186=288,"Pink",
IF('Rental Form'!AT186=318,"Red",
IF('Rental Form'!AT186=348,"Black",
IF('Rental Form'!AT186=368,"Silver",IF('Rental Form'!AT186&lt;289,'Rental Form'!K186,"-")))))</f>
        <v>-</v>
      </c>
    </row>
    <row r="183" spans="1:7" ht="99.95" customHeight="1">
      <c r="A183" s="9">
        <f>'Rental Form'!$C$2</f>
        <v>0</v>
      </c>
      <c r="B183" s="7">
        <f>'Rental Form'!B187</f>
        <v>0</v>
      </c>
      <c r="C183" s="7">
        <f>'Rental Form'!C187</f>
        <v>0</v>
      </c>
      <c r="D183" s="7">
        <f>'Rental Form'!Q187</f>
        <v>0</v>
      </c>
      <c r="E183" s="7" t="str">
        <f>IF('Rental Form'!AK187=289,"BLK",
IF('Rental Form'!AK187=329,"YEL",
IF('Rental Form'!AK187=365,"SIL",
IF('Rental Form'!AK187&lt;289,'Rental Form'!K187,"-"))))</f>
        <v>-</v>
      </c>
      <c r="F183" s="7">
        <f>'Rental Form'!R187</f>
        <v>0</v>
      </c>
      <c r="G183" s="7" t="str">
        <f>IF('Rental Form'!AT187=288,"Pink",
IF('Rental Form'!AT187=318,"Red",
IF('Rental Form'!AT187=348,"Black",
IF('Rental Form'!AT187=368,"Silver",IF('Rental Form'!AT187&lt;289,'Rental Form'!K187,"-")))))</f>
        <v>-</v>
      </c>
    </row>
    <row r="184" spans="1:7" ht="99.95" customHeight="1">
      <c r="A184" s="9">
        <f>'Rental Form'!$C$2</f>
        <v>0</v>
      </c>
      <c r="B184" s="7">
        <f>'Rental Form'!B188</f>
        <v>0</v>
      </c>
      <c r="C184" s="7">
        <f>'Rental Form'!C188</f>
        <v>0</v>
      </c>
      <c r="D184" s="7">
        <f>'Rental Form'!Q188</f>
        <v>0</v>
      </c>
      <c r="E184" s="7" t="str">
        <f>IF('Rental Form'!AK188=289,"BLK",
IF('Rental Form'!AK188=329,"YEL",
IF('Rental Form'!AK188=365,"SIL",
IF('Rental Form'!AK188&lt;289,'Rental Form'!K188,"-"))))</f>
        <v>-</v>
      </c>
      <c r="F184" s="7">
        <f>'Rental Form'!R188</f>
        <v>0</v>
      </c>
      <c r="G184" s="7" t="str">
        <f>IF('Rental Form'!AT188=288,"Pink",
IF('Rental Form'!AT188=318,"Red",
IF('Rental Form'!AT188=348,"Black",
IF('Rental Form'!AT188=368,"Silver",IF('Rental Form'!AT188&lt;289,'Rental Form'!K188,"-")))))</f>
        <v>-</v>
      </c>
    </row>
    <row r="185" spans="1:7" ht="99.95" customHeight="1">
      <c r="A185" s="9">
        <f>'Rental Form'!$C$2</f>
        <v>0</v>
      </c>
      <c r="B185" s="7">
        <f>'Rental Form'!B189</f>
        <v>0</v>
      </c>
      <c r="C185" s="7">
        <f>'Rental Form'!C189</f>
        <v>0</v>
      </c>
      <c r="D185" s="7">
        <f>'Rental Form'!Q189</f>
        <v>0</v>
      </c>
      <c r="E185" s="7" t="str">
        <f>IF('Rental Form'!AK189=289,"BLK",
IF('Rental Form'!AK189=329,"YEL",
IF('Rental Form'!AK189=365,"SIL",
IF('Rental Form'!AK189&lt;289,'Rental Form'!K189,"-"))))</f>
        <v>-</v>
      </c>
      <c r="F185" s="7">
        <f>'Rental Form'!R189</f>
        <v>0</v>
      </c>
      <c r="G185" s="7" t="str">
        <f>IF('Rental Form'!AT189=288,"Pink",
IF('Rental Form'!AT189=318,"Red",
IF('Rental Form'!AT189=348,"Black",
IF('Rental Form'!AT189=368,"Silver",IF('Rental Form'!AT189&lt;289,'Rental Form'!K189,"-")))))</f>
        <v>-</v>
      </c>
    </row>
    <row r="186" spans="1:7" ht="99.95" customHeight="1">
      <c r="A186" s="9">
        <f>'Rental Form'!$C$2</f>
        <v>0</v>
      </c>
      <c r="B186" s="7">
        <f>'Rental Form'!B190</f>
        <v>0</v>
      </c>
      <c r="C186" s="7">
        <f>'Rental Form'!C190</f>
        <v>0</v>
      </c>
      <c r="D186" s="7">
        <f>'Rental Form'!Q190</f>
        <v>0</v>
      </c>
      <c r="E186" s="7" t="str">
        <f>IF('Rental Form'!AK190=289,"BLK",
IF('Rental Form'!AK190=329,"YEL",
IF('Rental Form'!AK190=365,"SIL",
IF('Rental Form'!AK190&lt;289,'Rental Form'!K190,"-"))))</f>
        <v>-</v>
      </c>
      <c r="F186" s="7">
        <f>'Rental Form'!R190</f>
        <v>0</v>
      </c>
      <c r="G186" s="7" t="str">
        <f>IF('Rental Form'!AT190=288,"Pink",
IF('Rental Form'!AT190=318,"Red",
IF('Rental Form'!AT190=348,"Black",
IF('Rental Form'!AT190=368,"Silver",IF('Rental Form'!AT190&lt;289,'Rental Form'!K190,"-")))))</f>
        <v>-</v>
      </c>
    </row>
    <row r="187" spans="1:7" ht="99.95" customHeight="1">
      <c r="A187" s="9">
        <f>'Rental Form'!$C$2</f>
        <v>0</v>
      </c>
      <c r="B187" s="7">
        <f>'Rental Form'!B191</f>
        <v>0</v>
      </c>
      <c r="C187" s="7">
        <f>'Rental Form'!C191</f>
        <v>0</v>
      </c>
      <c r="D187" s="7">
        <f>'Rental Form'!Q191</f>
        <v>0</v>
      </c>
      <c r="E187" s="7" t="str">
        <f>IF('Rental Form'!AK191=289,"BLK",
IF('Rental Form'!AK191=329,"YEL",
IF('Rental Form'!AK191=365,"SIL",
IF('Rental Form'!AK191&lt;289,'Rental Form'!K191,"-"))))</f>
        <v>-</v>
      </c>
      <c r="F187" s="7">
        <f>'Rental Form'!R191</f>
        <v>0</v>
      </c>
      <c r="G187" s="7" t="str">
        <f>IF('Rental Form'!AT191=288,"Pink",
IF('Rental Form'!AT191=318,"Red",
IF('Rental Form'!AT191=348,"Black",
IF('Rental Form'!AT191=368,"Silver",IF('Rental Form'!AT191&lt;289,'Rental Form'!K191,"-")))))</f>
        <v>-</v>
      </c>
    </row>
    <row r="188" spans="1:7" ht="99.95" customHeight="1">
      <c r="A188" s="9">
        <f>'Rental Form'!$C$2</f>
        <v>0</v>
      </c>
      <c r="B188" s="7">
        <f>'Rental Form'!B192</f>
        <v>0</v>
      </c>
      <c r="C188" s="7">
        <f>'Rental Form'!C192</f>
        <v>0</v>
      </c>
      <c r="D188" s="7">
        <f>'Rental Form'!Q192</f>
        <v>0</v>
      </c>
      <c r="E188" s="7" t="str">
        <f>IF('Rental Form'!AK192=289,"BLK",
IF('Rental Form'!AK192=329,"YEL",
IF('Rental Form'!AK192=365,"SIL",
IF('Rental Form'!AK192&lt;289,'Rental Form'!K192,"-"))))</f>
        <v>-</v>
      </c>
      <c r="F188" s="7">
        <f>'Rental Form'!R192</f>
        <v>0</v>
      </c>
      <c r="G188" s="7" t="str">
        <f>IF('Rental Form'!AT192=288,"Pink",
IF('Rental Form'!AT192=318,"Red",
IF('Rental Form'!AT192=348,"Black",
IF('Rental Form'!AT192=368,"Silver",IF('Rental Form'!AT192&lt;289,'Rental Form'!K192,"-")))))</f>
        <v>-</v>
      </c>
    </row>
    <row r="189" spans="1:7" ht="99.95" customHeight="1">
      <c r="A189" s="9">
        <f>'Rental Form'!$C$2</f>
        <v>0</v>
      </c>
      <c r="B189" s="7">
        <f>'Rental Form'!B193</f>
        <v>0</v>
      </c>
      <c r="C189" s="7">
        <f>'Rental Form'!C193</f>
        <v>0</v>
      </c>
      <c r="D189" s="7">
        <f>'Rental Form'!Q193</f>
        <v>0</v>
      </c>
      <c r="E189" s="7" t="str">
        <f>IF('Rental Form'!AK193=289,"BLK",
IF('Rental Form'!AK193=329,"YEL",
IF('Rental Form'!AK193=365,"SIL",
IF('Rental Form'!AK193&lt;289,'Rental Form'!K193,"-"))))</f>
        <v>-</v>
      </c>
      <c r="F189" s="7">
        <f>'Rental Form'!R193</f>
        <v>0</v>
      </c>
      <c r="G189" s="7" t="str">
        <f>IF('Rental Form'!AT193=288,"Pink",
IF('Rental Form'!AT193=318,"Red",
IF('Rental Form'!AT193=348,"Black",
IF('Rental Form'!AT193=368,"Silver",IF('Rental Form'!AT193&lt;289,'Rental Form'!K193,"-")))))</f>
        <v>-</v>
      </c>
    </row>
    <row r="190" spans="1:7" ht="99.95" customHeight="1">
      <c r="A190" s="9">
        <f>'Rental Form'!$C$2</f>
        <v>0</v>
      </c>
      <c r="B190" s="7">
        <f>'Rental Form'!B194</f>
        <v>0</v>
      </c>
      <c r="C190" s="7">
        <f>'Rental Form'!C194</f>
        <v>0</v>
      </c>
      <c r="D190" s="7">
        <f>'Rental Form'!Q194</f>
        <v>0</v>
      </c>
      <c r="E190" s="7" t="str">
        <f>IF('Rental Form'!AK194=289,"BLK",
IF('Rental Form'!AK194=329,"YEL",
IF('Rental Form'!AK194=365,"SIL",
IF('Rental Form'!AK194&lt;289,'Rental Form'!K194,"-"))))</f>
        <v>-</v>
      </c>
      <c r="F190" s="7">
        <f>'Rental Form'!R194</f>
        <v>0</v>
      </c>
      <c r="G190" s="7" t="str">
        <f>IF('Rental Form'!AT194=288,"Pink",
IF('Rental Form'!AT194=318,"Red",
IF('Rental Form'!AT194=348,"Black",
IF('Rental Form'!AT194=368,"Silver",IF('Rental Form'!AT194&lt;289,'Rental Form'!K194,"-")))))</f>
        <v>-</v>
      </c>
    </row>
    <row r="191" spans="1:7" ht="99.95" customHeight="1">
      <c r="A191" s="9">
        <f>'Rental Form'!$C$2</f>
        <v>0</v>
      </c>
      <c r="B191" s="7">
        <f>'Rental Form'!B195</f>
        <v>0</v>
      </c>
      <c r="C191" s="7">
        <f>'Rental Form'!C195</f>
        <v>0</v>
      </c>
      <c r="D191" s="7">
        <f>'Rental Form'!Q195</f>
        <v>0</v>
      </c>
      <c r="E191" s="7" t="str">
        <f>IF('Rental Form'!AK195=289,"BLK",
IF('Rental Form'!AK195=329,"YEL",
IF('Rental Form'!AK195=365,"SIL",
IF('Rental Form'!AK195&lt;289,'Rental Form'!K195,"-"))))</f>
        <v>-</v>
      </c>
      <c r="F191" s="7">
        <f>'Rental Form'!R195</f>
        <v>0</v>
      </c>
      <c r="G191" s="7" t="str">
        <f>IF('Rental Form'!AT195=288,"Pink",
IF('Rental Form'!AT195=318,"Red",
IF('Rental Form'!AT195=348,"Black",
IF('Rental Form'!AT195=368,"Silver",IF('Rental Form'!AT195&lt;289,'Rental Form'!K195,"-")))))</f>
        <v>-</v>
      </c>
    </row>
    <row r="192" spans="1:7" ht="99.95" customHeight="1">
      <c r="A192" s="9">
        <f>'Rental Form'!$C$2</f>
        <v>0</v>
      </c>
      <c r="B192" s="7">
        <f>'Rental Form'!B196</f>
        <v>0</v>
      </c>
      <c r="C192" s="7">
        <f>'Rental Form'!C196</f>
        <v>0</v>
      </c>
      <c r="D192" s="7">
        <f>'Rental Form'!Q196</f>
        <v>0</v>
      </c>
      <c r="E192" s="7" t="str">
        <f>IF('Rental Form'!AK196=289,"BLK",
IF('Rental Form'!AK196=329,"YEL",
IF('Rental Form'!AK196=365,"SIL",
IF('Rental Form'!AK196&lt;289,'Rental Form'!K196,"-"))))</f>
        <v>-</v>
      </c>
      <c r="F192" s="7">
        <f>'Rental Form'!R196</f>
        <v>0</v>
      </c>
      <c r="G192" s="7" t="str">
        <f>IF('Rental Form'!AT196=288,"Pink",
IF('Rental Form'!AT196=318,"Red",
IF('Rental Form'!AT196=348,"Black",
IF('Rental Form'!AT196=368,"Silver",IF('Rental Form'!AT196&lt;289,'Rental Form'!K196,"-")))))</f>
        <v>-</v>
      </c>
    </row>
    <row r="193" spans="1:7" ht="99.95" customHeight="1">
      <c r="A193" s="9">
        <f>'Rental Form'!$C$2</f>
        <v>0</v>
      </c>
      <c r="B193" s="7">
        <f>'Rental Form'!B197</f>
        <v>0</v>
      </c>
      <c r="C193" s="7">
        <f>'Rental Form'!C197</f>
        <v>0</v>
      </c>
      <c r="D193" s="7">
        <f>'Rental Form'!Q197</f>
        <v>0</v>
      </c>
      <c r="E193" s="7" t="str">
        <f>IF('Rental Form'!AK197=289,"BLK",
IF('Rental Form'!AK197=329,"YEL",
IF('Rental Form'!AK197=365,"SIL",
IF('Rental Form'!AK197&lt;289,'Rental Form'!K197,"-"))))</f>
        <v>-</v>
      </c>
      <c r="F193" s="7">
        <f>'Rental Form'!R197</f>
        <v>0</v>
      </c>
      <c r="G193" s="7" t="str">
        <f>IF('Rental Form'!AT197=288,"Pink",
IF('Rental Form'!AT197=318,"Red",
IF('Rental Form'!AT197=348,"Black",
IF('Rental Form'!AT197=368,"Silver",IF('Rental Form'!AT197&lt;289,'Rental Form'!K197,"-")))))</f>
        <v>-</v>
      </c>
    </row>
    <row r="194" spans="1:7" ht="99.95" customHeight="1">
      <c r="A194" s="9">
        <f>'Rental Form'!$C$2</f>
        <v>0</v>
      </c>
      <c r="B194" s="7">
        <f>'Rental Form'!B198</f>
        <v>0</v>
      </c>
      <c r="C194" s="7">
        <f>'Rental Form'!C198</f>
        <v>0</v>
      </c>
      <c r="D194" s="7">
        <f>'Rental Form'!Q198</f>
        <v>0</v>
      </c>
      <c r="E194" s="7" t="str">
        <f>IF('Rental Form'!AK198=289,"BLK",
IF('Rental Form'!AK198=329,"YEL",
IF('Rental Form'!AK198=365,"SIL",
IF('Rental Form'!AK198&lt;289,'Rental Form'!K198,"-"))))</f>
        <v>-</v>
      </c>
      <c r="F194" s="7">
        <f>'Rental Form'!R198</f>
        <v>0</v>
      </c>
      <c r="G194" s="7" t="str">
        <f>IF('Rental Form'!AT198=288,"Pink",
IF('Rental Form'!AT198=318,"Red",
IF('Rental Form'!AT198=348,"Black",
IF('Rental Form'!AT198=368,"Silver",IF('Rental Form'!AT198&lt;289,'Rental Form'!K198,"-")))))</f>
        <v>-</v>
      </c>
    </row>
    <row r="195" spans="1:7" ht="99.95" customHeight="1">
      <c r="A195" s="9">
        <f>'Rental Form'!$C$2</f>
        <v>0</v>
      </c>
      <c r="B195" s="7">
        <f>'Rental Form'!B199</f>
        <v>0</v>
      </c>
      <c r="C195" s="7">
        <f>'Rental Form'!C199</f>
        <v>0</v>
      </c>
      <c r="D195" s="7">
        <f>'Rental Form'!Q199</f>
        <v>0</v>
      </c>
      <c r="E195" s="7" t="str">
        <f>IF('Rental Form'!AK199=289,"BLK",
IF('Rental Form'!AK199=329,"YEL",
IF('Rental Form'!AK199=365,"SIL",
IF('Rental Form'!AK199&lt;289,'Rental Form'!K199,"-"))))</f>
        <v>-</v>
      </c>
      <c r="F195" s="7">
        <f>'Rental Form'!R199</f>
        <v>0</v>
      </c>
      <c r="G195" s="7" t="str">
        <f>IF('Rental Form'!AT199=288,"Pink",
IF('Rental Form'!AT199=318,"Red",
IF('Rental Form'!AT199=348,"Black",
IF('Rental Form'!AT199=368,"Silver",IF('Rental Form'!AT199&lt;289,'Rental Form'!K199,"-")))))</f>
        <v>-</v>
      </c>
    </row>
    <row r="196" spans="1:7" ht="99.95" customHeight="1">
      <c r="A196" s="9">
        <f>'Rental Form'!$C$2</f>
        <v>0</v>
      </c>
      <c r="B196" s="7">
        <f>'Rental Form'!B200</f>
        <v>0</v>
      </c>
      <c r="C196" s="7">
        <f>'Rental Form'!C200</f>
        <v>0</v>
      </c>
      <c r="D196" s="7">
        <f>'Rental Form'!Q200</f>
        <v>0</v>
      </c>
      <c r="E196" s="7" t="str">
        <f>IF('Rental Form'!AK200=289,"BLK",
IF('Rental Form'!AK200=329,"YEL",
IF('Rental Form'!AK200=365,"SIL",
IF('Rental Form'!AK200&lt;289,'Rental Form'!K200,"-"))))</f>
        <v>-</v>
      </c>
      <c r="F196" s="7">
        <f>'Rental Form'!R200</f>
        <v>0</v>
      </c>
      <c r="G196" s="7" t="str">
        <f>IF('Rental Form'!AT200=288,"Pink",
IF('Rental Form'!AT200=318,"Red",
IF('Rental Form'!AT200=348,"Black",
IF('Rental Form'!AT200=368,"Silver",IF('Rental Form'!AT200&lt;289,'Rental Form'!K200,"-")))))</f>
        <v>-</v>
      </c>
    </row>
    <row r="197" spans="1:7" ht="99.95" customHeight="1">
      <c r="A197" s="9">
        <f>'Rental Form'!$C$2</f>
        <v>0</v>
      </c>
      <c r="B197" s="7">
        <f>'Rental Form'!B201</f>
        <v>0</v>
      </c>
      <c r="C197" s="7">
        <f>'Rental Form'!C201</f>
        <v>0</v>
      </c>
      <c r="D197" s="7">
        <f>'Rental Form'!Q201</f>
        <v>0</v>
      </c>
      <c r="E197" s="7" t="str">
        <f>IF('Rental Form'!AK201=289,"BLK",
IF('Rental Form'!AK201=329,"YEL",
IF('Rental Form'!AK201=365,"SIL",
IF('Rental Form'!AK201&lt;289,'Rental Form'!K201,"-"))))</f>
        <v>-</v>
      </c>
      <c r="F197" s="7">
        <f>'Rental Form'!R201</f>
        <v>0</v>
      </c>
      <c r="G197" s="7" t="str">
        <f>IF('Rental Form'!AT201=288,"Pink",
IF('Rental Form'!AT201=318,"Red",
IF('Rental Form'!AT201=348,"Black",
IF('Rental Form'!AT201=368,"Silver",IF('Rental Form'!AT201&lt;289,'Rental Form'!K201,"-")))))</f>
        <v>-</v>
      </c>
    </row>
    <row r="198" spans="1:7" ht="99.95" customHeight="1">
      <c r="A198" s="9">
        <f>'Rental Form'!$C$2</f>
        <v>0</v>
      </c>
      <c r="B198" s="7">
        <f>'Rental Form'!B202</f>
        <v>0</v>
      </c>
      <c r="C198" s="7">
        <f>'Rental Form'!C202</f>
        <v>0</v>
      </c>
      <c r="D198" s="7">
        <f>'Rental Form'!Q202</f>
        <v>0</v>
      </c>
      <c r="E198" s="7" t="str">
        <f>IF('Rental Form'!AK202=289,"BLK",
IF('Rental Form'!AK202=329,"YEL",
IF('Rental Form'!AK202=365,"SIL",
IF('Rental Form'!AK202&lt;289,'Rental Form'!K202,"-"))))</f>
        <v>-</v>
      </c>
      <c r="F198" s="7">
        <f>'Rental Form'!R202</f>
        <v>0</v>
      </c>
      <c r="G198" s="7" t="str">
        <f>IF('Rental Form'!AT202=288,"Pink",
IF('Rental Form'!AT202=318,"Red",
IF('Rental Form'!AT202=348,"Black",
IF('Rental Form'!AT202=368,"Silver",IF('Rental Form'!AT202&lt;289,'Rental Form'!K202,"-")))))</f>
        <v>-</v>
      </c>
    </row>
    <row r="199" spans="1:7" ht="99.95" customHeight="1">
      <c r="A199" s="9">
        <f>'Rental Form'!$C$2</f>
        <v>0</v>
      </c>
      <c r="B199" s="7">
        <f>'Rental Form'!B203</f>
        <v>0</v>
      </c>
      <c r="C199" s="7">
        <f>'Rental Form'!C203</f>
        <v>0</v>
      </c>
      <c r="D199" s="7">
        <f>'Rental Form'!Q203</f>
        <v>0</v>
      </c>
      <c r="E199" s="7" t="str">
        <f>IF('Rental Form'!AK203=289,"BLK",
IF('Rental Form'!AK203=329,"YEL",
IF('Rental Form'!AK203=365,"SIL",
IF('Rental Form'!AK203&lt;289,'Rental Form'!K203,"-"))))</f>
        <v>-</v>
      </c>
      <c r="F199" s="7">
        <f>'Rental Form'!R203</f>
        <v>0</v>
      </c>
      <c r="G199" s="7" t="str">
        <f>IF('Rental Form'!AT203=288,"Pink",
IF('Rental Form'!AT203=318,"Red",
IF('Rental Form'!AT203=348,"Black",
IF('Rental Form'!AT203=368,"Silver",IF('Rental Form'!AT203&lt;289,'Rental Form'!K203,"-")))))</f>
        <v>-</v>
      </c>
    </row>
    <row r="200" spans="1:7" ht="99.95" customHeight="1">
      <c r="A200" s="9">
        <f>'Rental Form'!$C$2</f>
        <v>0</v>
      </c>
      <c r="B200" s="7">
        <f>'Rental Form'!B204</f>
        <v>0</v>
      </c>
      <c r="C200" s="7">
        <f>'Rental Form'!C204</f>
        <v>0</v>
      </c>
      <c r="D200" s="7">
        <f>'Rental Form'!Q204</f>
        <v>0</v>
      </c>
      <c r="E200" s="7" t="str">
        <f>IF('Rental Form'!AK204=289,"BLK",
IF('Rental Form'!AK204=329,"YEL",
IF('Rental Form'!AK204=365,"SIL",
IF('Rental Form'!AK204&lt;289,'Rental Form'!K204,"-"))))</f>
        <v>-</v>
      </c>
      <c r="F200" s="7">
        <f>'Rental Form'!R204</f>
        <v>0</v>
      </c>
      <c r="G200" s="7" t="str">
        <f>IF('Rental Form'!AT204=288,"Pink",
IF('Rental Form'!AT204=318,"Red",
IF('Rental Form'!AT204=348,"Black",
IF('Rental Form'!AT204=368,"Silver",IF('Rental Form'!AT204&lt;289,'Rental Form'!K204,"-")))))</f>
        <v>-</v>
      </c>
    </row>
    <row r="201" spans="1:7" ht="99.95" customHeight="1">
      <c r="A201" s="9">
        <f>'Rental Form'!$C$2</f>
        <v>0</v>
      </c>
      <c r="B201" s="7">
        <f>'Rental Form'!B205</f>
        <v>0</v>
      </c>
      <c r="C201" s="7">
        <f>'Rental Form'!C205</f>
        <v>0</v>
      </c>
      <c r="D201" s="7">
        <f>'Rental Form'!Q205</f>
        <v>0</v>
      </c>
      <c r="E201" s="7" t="str">
        <f>IF('Rental Form'!AK205=289,"BLK",
IF('Rental Form'!AK205=329,"YEL",
IF('Rental Form'!AK205=365,"SIL",
IF('Rental Form'!AK205&lt;289,'Rental Form'!K205,"-"))))</f>
        <v>-</v>
      </c>
      <c r="F201" s="7">
        <f>'Rental Form'!R205</f>
        <v>0</v>
      </c>
      <c r="G201" s="7" t="str">
        <f>IF('Rental Form'!AT205=288,"Pink",
IF('Rental Form'!AT205=318,"Red",
IF('Rental Form'!AT205=348,"Black",
IF('Rental Form'!AT205=368,"Silver",IF('Rental Form'!AT205&lt;289,'Rental Form'!K205,"-")))))</f>
        <v>-</v>
      </c>
    </row>
    <row r="202" spans="1:7" ht="99.95" customHeight="1">
      <c r="A202" s="9">
        <f>'Rental Form'!$C$2</f>
        <v>0</v>
      </c>
      <c r="B202" s="7">
        <f>'Rental Form'!B206</f>
        <v>0</v>
      </c>
      <c r="C202" s="7">
        <f>'Rental Form'!C206</f>
        <v>0</v>
      </c>
      <c r="D202" s="7">
        <f>'Rental Form'!Q206</f>
        <v>0</v>
      </c>
      <c r="E202" s="7" t="str">
        <f>IF('Rental Form'!AK206=289,"BLK",
IF('Rental Form'!AK206=329,"YEL",
IF('Rental Form'!AK206=365,"SIL",
IF('Rental Form'!AK206&lt;289,'Rental Form'!K206,"-"))))</f>
        <v>-</v>
      </c>
      <c r="F202" s="7">
        <f>'Rental Form'!R206</f>
        <v>0</v>
      </c>
      <c r="G202" s="7" t="str">
        <f>IF('Rental Form'!AT206=288,"Pink",
IF('Rental Form'!AT206=318,"Red",
IF('Rental Form'!AT206=348,"Black",
IF('Rental Form'!AT206=368,"Silver",IF('Rental Form'!AT206&lt;289,'Rental Form'!K206,"-")))))</f>
        <v>-</v>
      </c>
    </row>
    <row r="203" spans="1:7" ht="99.95" customHeight="1">
      <c r="A203" s="9">
        <f>'Rental Form'!$C$2</f>
        <v>0</v>
      </c>
      <c r="B203" s="7">
        <f>'Rental Form'!B207</f>
        <v>0</v>
      </c>
      <c r="C203" s="7">
        <f>'Rental Form'!C207</f>
        <v>0</v>
      </c>
      <c r="D203" s="7">
        <f>'Rental Form'!Q207</f>
        <v>0</v>
      </c>
      <c r="E203" s="7" t="str">
        <f>IF('Rental Form'!AK207=289,"BLK",
IF('Rental Form'!AK207=329,"YEL",
IF('Rental Form'!AK207=365,"SIL",
IF('Rental Form'!AK207&lt;289,'Rental Form'!K207,"-"))))</f>
        <v>-</v>
      </c>
      <c r="F203" s="7">
        <f>'Rental Form'!R207</f>
        <v>0</v>
      </c>
      <c r="G203" s="7" t="str">
        <f>IF('Rental Form'!AT207=288,"Pink",
IF('Rental Form'!AT207=318,"Red",
IF('Rental Form'!AT207=348,"Black",
IF('Rental Form'!AT207=368,"Silver",IF('Rental Form'!AT207&lt;289,'Rental Form'!K207,"-")))))</f>
        <v>-</v>
      </c>
    </row>
    <row r="204" spans="1:7" ht="99.95" customHeight="1">
      <c r="A204" s="9">
        <f>'Rental Form'!$C$2</f>
        <v>0</v>
      </c>
      <c r="B204" s="7">
        <f>'Rental Form'!B208</f>
        <v>0</v>
      </c>
      <c r="C204" s="7">
        <f>'Rental Form'!C208</f>
        <v>0</v>
      </c>
      <c r="D204" s="7">
        <f>'Rental Form'!Q208</f>
        <v>0</v>
      </c>
      <c r="E204" s="7" t="str">
        <f>IF('Rental Form'!AK208=289,"BLK",
IF('Rental Form'!AK208=329,"YEL",
IF('Rental Form'!AK208=365,"SIL",
IF('Rental Form'!AK208&lt;289,'Rental Form'!K208,"-"))))</f>
        <v>-</v>
      </c>
      <c r="F204" s="7">
        <f>'Rental Form'!R208</f>
        <v>0</v>
      </c>
      <c r="G204" s="7" t="str">
        <f>IF('Rental Form'!AT208=288,"Pink",
IF('Rental Form'!AT208=318,"Red",
IF('Rental Form'!AT208=348,"Black",
IF('Rental Form'!AT208=368,"Silver",IF('Rental Form'!AT208&lt;289,'Rental Form'!K208,"-")))))</f>
        <v>-</v>
      </c>
    </row>
    <row r="205" spans="1:7" ht="99.95" customHeight="1">
      <c r="A205" s="9">
        <f>'Rental Form'!$C$2</f>
        <v>0</v>
      </c>
      <c r="B205" s="7">
        <f>'Rental Form'!B209</f>
        <v>0</v>
      </c>
      <c r="C205" s="7">
        <f>'Rental Form'!C209</f>
        <v>0</v>
      </c>
      <c r="D205" s="7">
        <f>'Rental Form'!Q209</f>
        <v>0</v>
      </c>
      <c r="E205" s="7" t="str">
        <f>IF('Rental Form'!AK209=289,"BLK",
IF('Rental Form'!AK209=329,"YEL",
IF('Rental Form'!AK209=365,"SIL",
IF('Rental Form'!AK209&lt;289,'Rental Form'!K209,"-"))))</f>
        <v>-</v>
      </c>
      <c r="F205" s="7">
        <f>'Rental Form'!R209</f>
        <v>0</v>
      </c>
      <c r="G205" s="7" t="str">
        <f>IF('Rental Form'!AT209=288,"Pink",
IF('Rental Form'!AT209=318,"Red",
IF('Rental Form'!AT209=348,"Black",
IF('Rental Form'!AT209=368,"Silver",IF('Rental Form'!AT209&lt;289,'Rental Form'!K209,"-")))))</f>
        <v>-</v>
      </c>
    </row>
    <row r="206" spans="1:7" ht="99.95" customHeight="1">
      <c r="A206" s="9">
        <f>'Rental Form'!$C$2</f>
        <v>0</v>
      </c>
      <c r="B206" s="7">
        <f>'Rental Form'!B210</f>
        <v>0</v>
      </c>
      <c r="C206" s="7">
        <f>'Rental Form'!C210</f>
        <v>0</v>
      </c>
      <c r="D206" s="7">
        <f>'Rental Form'!Q210</f>
        <v>0</v>
      </c>
      <c r="E206" s="7" t="str">
        <f>IF('Rental Form'!AK210=289,"BLK",
IF('Rental Form'!AK210=329,"YEL",
IF('Rental Form'!AK210=365,"SIL",
IF('Rental Form'!AK210&lt;289,'Rental Form'!K210,"-"))))</f>
        <v>-</v>
      </c>
      <c r="F206" s="7">
        <f>'Rental Form'!R210</f>
        <v>0</v>
      </c>
      <c r="G206" s="7" t="str">
        <f>IF('Rental Form'!AT210=288,"Pink",
IF('Rental Form'!AT210=318,"Red",
IF('Rental Form'!AT210=348,"Black",
IF('Rental Form'!AT210=368,"Silver",IF('Rental Form'!AT210&lt;289,'Rental Form'!K210,"-")))))</f>
        <v>-</v>
      </c>
    </row>
    <row r="207" spans="1:7" ht="99.95" customHeight="1">
      <c r="A207" s="9">
        <f>'Rental Form'!$C$2</f>
        <v>0</v>
      </c>
      <c r="B207" s="7">
        <f>'Rental Form'!B211</f>
        <v>0</v>
      </c>
      <c r="C207" s="7">
        <f>'Rental Form'!C211</f>
        <v>0</v>
      </c>
      <c r="D207" s="7">
        <f>'Rental Form'!Q211</f>
        <v>0</v>
      </c>
      <c r="E207" s="7" t="str">
        <f>IF('Rental Form'!AK211=289,"BLK",
IF('Rental Form'!AK211=329,"YEL",
IF('Rental Form'!AK211=365,"SIL",
IF('Rental Form'!AK211&lt;289,'Rental Form'!K211,"-"))))</f>
        <v>-</v>
      </c>
      <c r="F207" s="7">
        <f>'Rental Form'!R211</f>
        <v>0</v>
      </c>
      <c r="G207" s="7" t="str">
        <f>IF('Rental Form'!AT211=288,"Pink",
IF('Rental Form'!AT211=318,"Red",
IF('Rental Form'!AT211=348,"Black",
IF('Rental Form'!AT211=368,"Silver",IF('Rental Form'!AT211&lt;289,'Rental Form'!K211,"-")))))</f>
        <v>-</v>
      </c>
    </row>
    <row r="208" spans="1:7" ht="99.95" customHeight="1">
      <c r="A208" s="9">
        <f>'Rental Form'!$C$2</f>
        <v>0</v>
      </c>
      <c r="B208" s="7">
        <f>'Rental Form'!B212</f>
        <v>0</v>
      </c>
      <c r="C208" s="7">
        <f>'Rental Form'!C212</f>
        <v>0</v>
      </c>
      <c r="D208" s="7">
        <f>'Rental Form'!Q212</f>
        <v>0</v>
      </c>
      <c r="E208" s="7" t="str">
        <f>IF('Rental Form'!AK212=289,"BLK",
IF('Rental Form'!AK212=329,"YEL",
IF('Rental Form'!AK212=365,"SIL",
IF('Rental Form'!AK212&lt;289,'Rental Form'!K212,"-"))))</f>
        <v>-</v>
      </c>
      <c r="F208" s="7">
        <f>'Rental Form'!R212</f>
        <v>0</v>
      </c>
      <c r="G208" s="7" t="str">
        <f>IF('Rental Form'!AT212=288,"Pink",
IF('Rental Form'!AT212=318,"Red",
IF('Rental Form'!AT212=348,"Black",
IF('Rental Form'!AT212=368,"Silver",IF('Rental Form'!AT212&lt;289,'Rental Form'!K212,"-")))))</f>
        <v>-</v>
      </c>
    </row>
    <row r="209" spans="1:7" ht="99.95" customHeight="1">
      <c r="A209" s="9">
        <f>'Rental Form'!$C$2</f>
        <v>0</v>
      </c>
      <c r="B209" s="7">
        <f>'Rental Form'!B213</f>
        <v>0</v>
      </c>
      <c r="C209" s="7">
        <f>'Rental Form'!C213</f>
        <v>0</v>
      </c>
      <c r="D209" s="7">
        <f>'Rental Form'!Q213</f>
        <v>0</v>
      </c>
      <c r="E209" s="7" t="str">
        <f>IF('Rental Form'!AK213=289,"BLK",
IF('Rental Form'!AK213=329,"YEL",
IF('Rental Form'!AK213=365,"SIL",
IF('Rental Form'!AK213&lt;289,'Rental Form'!K213,"-"))))</f>
        <v>-</v>
      </c>
      <c r="F209" s="7">
        <f>'Rental Form'!R213</f>
        <v>0</v>
      </c>
      <c r="G209" s="7" t="str">
        <f>IF('Rental Form'!AT213=288,"Pink",
IF('Rental Form'!AT213=318,"Red",
IF('Rental Form'!AT213=348,"Black",
IF('Rental Form'!AT213=368,"Silver",IF('Rental Form'!AT213&lt;289,'Rental Form'!K213,"-")))))</f>
        <v>-</v>
      </c>
    </row>
    <row r="210" spans="1:7" ht="99.95" customHeight="1">
      <c r="A210" s="9">
        <f>'Rental Form'!$C$2</f>
        <v>0</v>
      </c>
      <c r="B210" s="7">
        <f>'Rental Form'!B214</f>
        <v>0</v>
      </c>
      <c r="C210" s="7">
        <f>'Rental Form'!C214</f>
        <v>0</v>
      </c>
      <c r="D210" s="7">
        <f>'Rental Form'!Q214</f>
        <v>0</v>
      </c>
      <c r="E210" s="7" t="str">
        <f>IF('Rental Form'!AK214=289,"BLK",
IF('Rental Form'!AK214=329,"YEL",
IF('Rental Form'!AK214=365,"SIL",
IF('Rental Form'!AK214&lt;289,'Rental Form'!K214,"-"))))</f>
        <v>-</v>
      </c>
      <c r="F210" s="7">
        <f>'Rental Form'!R214</f>
        <v>0</v>
      </c>
      <c r="G210" s="7" t="str">
        <f>IF('Rental Form'!AT214=288,"Pink",
IF('Rental Form'!AT214=318,"Red",
IF('Rental Form'!AT214=348,"Black",
IF('Rental Form'!AT214=368,"Silver",IF('Rental Form'!AT214&lt;289,'Rental Form'!K214,"-")))))</f>
        <v>-</v>
      </c>
    </row>
    <row r="211" spans="1:7" ht="99.95" customHeight="1">
      <c r="A211" s="9">
        <f>'Rental Form'!$C$2</f>
        <v>0</v>
      </c>
      <c r="B211" s="7">
        <f>'Rental Form'!B215</f>
        <v>0</v>
      </c>
      <c r="C211" s="7">
        <f>'Rental Form'!C215</f>
        <v>0</v>
      </c>
      <c r="D211" s="7">
        <f>'Rental Form'!Q215</f>
        <v>0</v>
      </c>
      <c r="E211" s="7" t="str">
        <f>IF('Rental Form'!AK215=289,"BLK",
IF('Rental Form'!AK215=329,"YEL",
IF('Rental Form'!AK215=365,"SIL",
IF('Rental Form'!AK215&lt;289,'Rental Form'!K215,"-"))))</f>
        <v>-</v>
      </c>
      <c r="F211" s="7">
        <f>'Rental Form'!R215</f>
        <v>0</v>
      </c>
      <c r="G211" s="7" t="str">
        <f>IF('Rental Form'!AT215=288,"Pink",
IF('Rental Form'!AT215=318,"Red",
IF('Rental Form'!AT215=348,"Black",
IF('Rental Form'!AT215=368,"Silver",IF('Rental Form'!AT215&lt;289,'Rental Form'!K215,"-")))))</f>
        <v>-</v>
      </c>
    </row>
    <row r="212" spans="1:7" ht="99.95" customHeight="1">
      <c r="A212" s="9">
        <f>'Rental Form'!$C$2</f>
        <v>0</v>
      </c>
      <c r="B212" s="7">
        <f>'Rental Form'!B216</f>
        <v>0</v>
      </c>
      <c r="C212" s="7">
        <f>'Rental Form'!C216</f>
        <v>0</v>
      </c>
      <c r="D212" s="7">
        <f>'Rental Form'!Q216</f>
        <v>0</v>
      </c>
      <c r="E212" s="7" t="str">
        <f>IF('Rental Form'!AK216=289,"BLK",
IF('Rental Form'!AK216=329,"YEL",
IF('Rental Form'!AK216=365,"SIL",
IF('Rental Form'!AK216&lt;289,'Rental Form'!K216,"-"))))</f>
        <v>-</v>
      </c>
      <c r="F212" s="7">
        <f>'Rental Form'!R216</f>
        <v>0</v>
      </c>
      <c r="G212" s="7" t="str">
        <f>IF('Rental Form'!AT216=288,"Pink",
IF('Rental Form'!AT216=318,"Red",
IF('Rental Form'!AT216=348,"Black",
IF('Rental Form'!AT216=368,"Silver",IF('Rental Form'!AT216&lt;289,'Rental Form'!K216,"-")))))</f>
        <v>-</v>
      </c>
    </row>
    <row r="213" spans="1:7" ht="99.95" customHeight="1">
      <c r="A213" s="9">
        <f>'Rental Form'!$C$2</f>
        <v>0</v>
      </c>
      <c r="B213" s="7">
        <f>'Rental Form'!B217</f>
        <v>0</v>
      </c>
      <c r="C213" s="7">
        <f>'Rental Form'!C217</f>
        <v>0</v>
      </c>
      <c r="D213" s="7">
        <f>'Rental Form'!Q217</f>
        <v>0</v>
      </c>
      <c r="E213" s="7" t="str">
        <f>IF('Rental Form'!AK217=289,"BLK",
IF('Rental Form'!AK217=329,"YEL",
IF('Rental Form'!AK217=365,"SIL",
IF('Rental Form'!AK217&lt;289,'Rental Form'!K217,"-"))))</f>
        <v>-</v>
      </c>
      <c r="F213" s="7">
        <f>'Rental Form'!R217</f>
        <v>0</v>
      </c>
      <c r="G213" s="7" t="str">
        <f>IF('Rental Form'!AT217=288,"Pink",
IF('Rental Form'!AT217=318,"Red",
IF('Rental Form'!AT217=348,"Black",
IF('Rental Form'!AT217=368,"Silver",IF('Rental Form'!AT217&lt;289,'Rental Form'!K217,"-")))))</f>
        <v>-</v>
      </c>
    </row>
    <row r="214" spans="1:7" ht="99.95" customHeight="1">
      <c r="A214" s="9">
        <f>'Rental Form'!$C$2</f>
        <v>0</v>
      </c>
      <c r="B214" s="7">
        <f>'Rental Form'!B218</f>
        <v>0</v>
      </c>
      <c r="C214" s="7">
        <f>'Rental Form'!C218</f>
        <v>0</v>
      </c>
      <c r="D214" s="7">
        <f>'Rental Form'!Q218</f>
        <v>0</v>
      </c>
      <c r="E214" s="7" t="str">
        <f>IF('Rental Form'!AK218=289,"BLK",
IF('Rental Form'!AK218=329,"YEL",
IF('Rental Form'!AK218=365,"SIL",
IF('Rental Form'!AK218&lt;289,'Rental Form'!K218,"-"))))</f>
        <v>-</v>
      </c>
      <c r="F214" s="7">
        <f>'Rental Form'!R218</f>
        <v>0</v>
      </c>
      <c r="G214" s="7" t="str">
        <f>IF('Rental Form'!AT218=288,"Pink",
IF('Rental Form'!AT218=318,"Red",
IF('Rental Form'!AT218=348,"Black",
IF('Rental Form'!AT218=368,"Silver",IF('Rental Form'!AT218&lt;289,'Rental Form'!K218,"-")))))</f>
        <v>-</v>
      </c>
    </row>
    <row r="215" spans="1:7" ht="99.95" customHeight="1">
      <c r="A215" s="9">
        <f>'Rental Form'!$C$2</f>
        <v>0</v>
      </c>
      <c r="B215" s="7">
        <f>'Rental Form'!B219</f>
        <v>0</v>
      </c>
      <c r="C215" s="7">
        <f>'Rental Form'!C219</f>
        <v>0</v>
      </c>
      <c r="D215" s="7">
        <f>'Rental Form'!Q219</f>
        <v>0</v>
      </c>
      <c r="E215" s="7" t="str">
        <f>IF('Rental Form'!AK219=289,"BLK",
IF('Rental Form'!AK219=329,"YEL",
IF('Rental Form'!AK219=365,"SIL",
IF('Rental Form'!AK219&lt;289,'Rental Form'!K219,"-"))))</f>
        <v>-</v>
      </c>
      <c r="F215" s="7">
        <f>'Rental Form'!R219</f>
        <v>0</v>
      </c>
      <c r="G215" s="7" t="str">
        <f>IF('Rental Form'!AT219=288,"Pink",
IF('Rental Form'!AT219=318,"Red",
IF('Rental Form'!AT219=348,"Black",
IF('Rental Form'!AT219=368,"Silver",IF('Rental Form'!AT219&lt;289,'Rental Form'!K219,"-")))))</f>
        <v>-</v>
      </c>
    </row>
    <row r="216" spans="1:7" ht="99.95" customHeight="1">
      <c r="A216" s="9">
        <f>'Rental Form'!$C$2</f>
        <v>0</v>
      </c>
      <c r="B216" s="7">
        <f>'Rental Form'!B220</f>
        <v>0</v>
      </c>
      <c r="C216" s="7">
        <f>'Rental Form'!C220</f>
        <v>0</v>
      </c>
      <c r="D216" s="7">
        <f>'Rental Form'!Q220</f>
        <v>0</v>
      </c>
      <c r="E216" s="7" t="str">
        <f>IF('Rental Form'!AK220=289,"BLK",
IF('Rental Form'!AK220=329,"YEL",
IF('Rental Form'!AK220=365,"SIL",
IF('Rental Form'!AK220&lt;289,'Rental Form'!K220,"-"))))</f>
        <v>-</v>
      </c>
      <c r="F216" s="7">
        <f>'Rental Form'!R220</f>
        <v>0</v>
      </c>
      <c r="G216" s="7" t="str">
        <f>IF('Rental Form'!AT220=288,"Pink",
IF('Rental Form'!AT220=318,"Red",
IF('Rental Form'!AT220=348,"Black",
IF('Rental Form'!AT220=368,"Silver",IF('Rental Form'!AT220&lt;289,'Rental Form'!K220,"-")))))</f>
        <v>-</v>
      </c>
    </row>
    <row r="217" spans="1:7" ht="99.95" customHeight="1">
      <c r="A217" s="9">
        <f>'Rental Form'!$C$2</f>
        <v>0</v>
      </c>
      <c r="B217" s="7">
        <f>'Rental Form'!B221</f>
        <v>0</v>
      </c>
      <c r="C217" s="7">
        <f>'Rental Form'!C221</f>
        <v>0</v>
      </c>
      <c r="D217" s="7">
        <f>'Rental Form'!Q221</f>
        <v>0</v>
      </c>
      <c r="E217" s="7" t="str">
        <f>IF('Rental Form'!AK221=289,"BLK",
IF('Rental Form'!AK221=329,"YEL",
IF('Rental Form'!AK221=365,"SIL",
IF('Rental Form'!AK221&lt;289,'Rental Form'!K221,"-"))))</f>
        <v>-</v>
      </c>
      <c r="F217" s="7">
        <f>'Rental Form'!R221</f>
        <v>0</v>
      </c>
      <c r="G217" s="7" t="str">
        <f>IF('Rental Form'!AT221=288,"Pink",
IF('Rental Form'!AT221=318,"Red",
IF('Rental Form'!AT221=348,"Black",
IF('Rental Form'!AT221=368,"Silver",IF('Rental Form'!AT221&lt;289,'Rental Form'!K221,"-")))))</f>
        <v>-</v>
      </c>
    </row>
    <row r="218" spans="1:7" ht="99.95" customHeight="1">
      <c r="A218" s="9">
        <f>'Rental Form'!$C$2</f>
        <v>0</v>
      </c>
      <c r="B218" s="7">
        <f>'Rental Form'!B222</f>
        <v>0</v>
      </c>
      <c r="C218" s="7">
        <f>'Rental Form'!C222</f>
        <v>0</v>
      </c>
      <c r="D218" s="7">
        <f>'Rental Form'!Q222</f>
        <v>0</v>
      </c>
      <c r="E218" s="7" t="str">
        <f>IF('Rental Form'!AK222=289,"BLK",
IF('Rental Form'!AK222=329,"YEL",
IF('Rental Form'!AK222=365,"SIL",
IF('Rental Form'!AK222&lt;289,'Rental Form'!K222,"-"))))</f>
        <v>-</v>
      </c>
      <c r="F218" s="7">
        <f>'Rental Form'!R222</f>
        <v>0</v>
      </c>
      <c r="G218" s="7" t="str">
        <f>IF('Rental Form'!AT222=288,"Pink",
IF('Rental Form'!AT222=318,"Red",
IF('Rental Form'!AT222=348,"Black",
IF('Rental Form'!AT222=368,"Silver",IF('Rental Form'!AT222&lt;289,'Rental Form'!K222,"-")))))</f>
        <v>-</v>
      </c>
    </row>
    <row r="219" spans="1:7" ht="99.95" customHeight="1">
      <c r="A219" s="9">
        <f>'Rental Form'!$C$2</f>
        <v>0</v>
      </c>
      <c r="B219" s="7">
        <f>'Rental Form'!B223</f>
        <v>0</v>
      </c>
      <c r="C219" s="7">
        <f>'Rental Form'!C223</f>
        <v>0</v>
      </c>
      <c r="D219" s="7">
        <f>'Rental Form'!Q223</f>
        <v>0</v>
      </c>
      <c r="E219" s="7" t="str">
        <f>IF('Rental Form'!AK223=289,"BLK",
IF('Rental Form'!AK223=329,"YEL",
IF('Rental Form'!AK223=365,"SIL",
IF('Rental Form'!AK223&lt;289,'Rental Form'!K223,"-"))))</f>
        <v>-</v>
      </c>
      <c r="F219" s="7">
        <f>'Rental Form'!R223</f>
        <v>0</v>
      </c>
      <c r="G219" s="7" t="str">
        <f>IF('Rental Form'!AT223=288,"Pink",
IF('Rental Form'!AT223=318,"Red",
IF('Rental Form'!AT223=348,"Black",
IF('Rental Form'!AT223=368,"Silver",IF('Rental Form'!AT223&lt;289,'Rental Form'!K223,"-")))))</f>
        <v>-</v>
      </c>
    </row>
    <row r="220" spans="1:7" ht="99.95" customHeight="1">
      <c r="A220" s="9">
        <f>'Rental Form'!$C$2</f>
        <v>0</v>
      </c>
      <c r="B220" s="7">
        <f>'Rental Form'!B224</f>
        <v>0</v>
      </c>
      <c r="C220" s="7">
        <f>'Rental Form'!C224</f>
        <v>0</v>
      </c>
      <c r="D220" s="7">
        <f>'Rental Form'!Q224</f>
        <v>0</v>
      </c>
      <c r="E220" s="7" t="str">
        <f>IF('Rental Form'!AK224=289,"BLK",
IF('Rental Form'!AK224=329,"YEL",
IF('Rental Form'!AK224=365,"SIL",
IF('Rental Form'!AK224&lt;289,'Rental Form'!K224,"-"))))</f>
        <v>-</v>
      </c>
      <c r="F220" s="7">
        <f>'Rental Form'!R224</f>
        <v>0</v>
      </c>
      <c r="G220" s="7" t="str">
        <f>IF('Rental Form'!AT224=288,"Pink",
IF('Rental Form'!AT224=318,"Red",
IF('Rental Form'!AT224=348,"Black",
IF('Rental Form'!AT224=368,"Silver",IF('Rental Form'!AT224&lt;289,'Rental Form'!K224,"-")))))</f>
        <v>-</v>
      </c>
    </row>
    <row r="221" spans="1:7" ht="99.95" customHeight="1">
      <c r="A221" s="9">
        <f>'Rental Form'!$C$2</f>
        <v>0</v>
      </c>
      <c r="B221" s="7">
        <f>'Rental Form'!B225</f>
        <v>0</v>
      </c>
      <c r="C221" s="7">
        <f>'Rental Form'!C225</f>
        <v>0</v>
      </c>
      <c r="D221" s="7">
        <f>'Rental Form'!Q225</f>
        <v>0</v>
      </c>
      <c r="E221" s="7" t="str">
        <f>IF('Rental Form'!AK225=289,"BLK",
IF('Rental Form'!AK225=329,"YEL",
IF('Rental Form'!AK225=365,"SIL",
IF('Rental Form'!AK225&lt;289,'Rental Form'!K225,"-"))))</f>
        <v>-</v>
      </c>
      <c r="F221" s="7">
        <f>'Rental Form'!R225</f>
        <v>0</v>
      </c>
      <c r="G221" s="7" t="str">
        <f>IF('Rental Form'!AT225=288,"Pink",
IF('Rental Form'!AT225=318,"Red",
IF('Rental Form'!AT225=348,"Black",
IF('Rental Form'!AT225=368,"Silver",IF('Rental Form'!AT225&lt;289,'Rental Form'!K225,"-")))))</f>
        <v>-</v>
      </c>
    </row>
    <row r="222" spans="1:7" ht="99.95" customHeight="1">
      <c r="A222" s="9">
        <f>'Rental Form'!$C$2</f>
        <v>0</v>
      </c>
      <c r="B222" s="7">
        <f>'Rental Form'!B226</f>
        <v>0</v>
      </c>
      <c r="C222" s="7">
        <f>'Rental Form'!C226</f>
        <v>0</v>
      </c>
      <c r="D222" s="7">
        <f>'Rental Form'!Q226</f>
        <v>0</v>
      </c>
      <c r="E222" s="7" t="str">
        <f>IF('Rental Form'!AK226=289,"BLK",
IF('Rental Form'!AK226=329,"YEL",
IF('Rental Form'!AK226=365,"SIL",
IF('Rental Form'!AK226&lt;289,'Rental Form'!K226,"-"))))</f>
        <v>-</v>
      </c>
      <c r="F222" s="7">
        <f>'Rental Form'!R226</f>
        <v>0</v>
      </c>
      <c r="G222" s="7" t="str">
        <f>IF('Rental Form'!AT226=288,"Pink",
IF('Rental Form'!AT226=318,"Red",
IF('Rental Form'!AT226=348,"Black",
IF('Rental Form'!AT226=368,"Silver",IF('Rental Form'!AT226&lt;289,'Rental Form'!K226,"-")))))</f>
        <v>-</v>
      </c>
    </row>
    <row r="223" spans="1:7" ht="99.95" customHeight="1">
      <c r="A223" s="9">
        <f>'Rental Form'!$C$2</f>
        <v>0</v>
      </c>
      <c r="B223" s="7">
        <f>'Rental Form'!B227</f>
        <v>0</v>
      </c>
      <c r="C223" s="7">
        <f>'Rental Form'!C227</f>
        <v>0</v>
      </c>
      <c r="D223" s="7">
        <f>'Rental Form'!Q227</f>
        <v>0</v>
      </c>
      <c r="E223" s="7" t="str">
        <f>IF('Rental Form'!AK227=289,"BLK",
IF('Rental Form'!AK227=329,"YEL",
IF('Rental Form'!AK227=365,"SIL",
IF('Rental Form'!AK227&lt;289,'Rental Form'!K227,"-"))))</f>
        <v>-</v>
      </c>
      <c r="F223" s="7">
        <f>'Rental Form'!R227</f>
        <v>0</v>
      </c>
      <c r="G223" s="7" t="str">
        <f>IF('Rental Form'!AT227=288,"Pink",
IF('Rental Form'!AT227=318,"Red",
IF('Rental Form'!AT227=348,"Black",
IF('Rental Form'!AT227=368,"Silver",IF('Rental Form'!AT227&lt;289,'Rental Form'!K227,"-")))))</f>
        <v>-</v>
      </c>
    </row>
    <row r="224" spans="1:7" ht="99.95" customHeight="1">
      <c r="A224" s="9">
        <f>'Rental Form'!$C$2</f>
        <v>0</v>
      </c>
      <c r="B224" s="7">
        <f>'Rental Form'!B228</f>
        <v>0</v>
      </c>
      <c r="C224" s="7">
        <f>'Rental Form'!C228</f>
        <v>0</v>
      </c>
      <c r="D224" s="7">
        <f>'Rental Form'!Q228</f>
        <v>0</v>
      </c>
      <c r="E224" s="7" t="str">
        <f>IF('Rental Form'!AK228=289,"BLK",
IF('Rental Form'!AK228=329,"YEL",
IF('Rental Form'!AK228=365,"SIL",
IF('Rental Form'!AK228&lt;289,'Rental Form'!K228,"-"))))</f>
        <v>-</v>
      </c>
      <c r="F224" s="7">
        <f>'Rental Form'!R228</f>
        <v>0</v>
      </c>
      <c r="G224" s="7" t="str">
        <f>IF('Rental Form'!AT228=288,"Pink",
IF('Rental Form'!AT228=318,"Red",
IF('Rental Form'!AT228=348,"Black",
IF('Rental Form'!AT228=368,"Silver",IF('Rental Form'!AT228&lt;289,'Rental Form'!K228,"-")))))</f>
        <v>-</v>
      </c>
    </row>
    <row r="225" spans="1:7" ht="99.95" customHeight="1">
      <c r="A225" s="9">
        <f>'Rental Form'!$C$2</f>
        <v>0</v>
      </c>
      <c r="B225" s="7">
        <f>'Rental Form'!B229</f>
        <v>0</v>
      </c>
      <c r="C225" s="7">
        <f>'Rental Form'!C229</f>
        <v>0</v>
      </c>
      <c r="D225" s="7">
        <f>'Rental Form'!Q229</f>
        <v>0</v>
      </c>
      <c r="E225" s="7" t="str">
        <f>IF('Rental Form'!AK229=289,"BLK",
IF('Rental Form'!AK229=329,"YEL",
IF('Rental Form'!AK229=365,"SIL",
IF('Rental Form'!AK229&lt;289,'Rental Form'!K229,"-"))))</f>
        <v>-</v>
      </c>
      <c r="F225" s="7">
        <f>'Rental Form'!R229</f>
        <v>0</v>
      </c>
      <c r="G225" s="7" t="str">
        <f>IF('Rental Form'!AT229=288,"Pink",
IF('Rental Form'!AT229=318,"Red",
IF('Rental Form'!AT229=348,"Black",
IF('Rental Form'!AT229=368,"Silver",IF('Rental Form'!AT229&lt;289,'Rental Form'!K229,"-")))))</f>
        <v>-</v>
      </c>
    </row>
    <row r="226" spans="1:7" ht="99.95" customHeight="1">
      <c r="A226" s="9">
        <f>'Rental Form'!$C$2</f>
        <v>0</v>
      </c>
      <c r="B226" s="7">
        <f>'Rental Form'!B230</f>
        <v>0</v>
      </c>
      <c r="C226" s="7">
        <f>'Rental Form'!C230</f>
        <v>0</v>
      </c>
      <c r="D226" s="7">
        <f>'Rental Form'!Q230</f>
        <v>0</v>
      </c>
      <c r="E226" s="7" t="str">
        <f>IF('Rental Form'!AK230=289,"BLK",
IF('Rental Form'!AK230=329,"YEL",
IF('Rental Form'!AK230=365,"SIL",
IF('Rental Form'!AK230&lt;289,'Rental Form'!K230,"-"))))</f>
        <v>-</v>
      </c>
      <c r="F226" s="7">
        <f>'Rental Form'!R230</f>
        <v>0</v>
      </c>
      <c r="G226" s="7" t="str">
        <f>IF('Rental Form'!AT230=288,"Pink",
IF('Rental Form'!AT230=318,"Red",
IF('Rental Form'!AT230=348,"Black",
IF('Rental Form'!AT230=368,"Silver",IF('Rental Form'!AT230&lt;289,'Rental Form'!K230,"-")))))</f>
        <v>-</v>
      </c>
    </row>
    <row r="227" spans="1:7" ht="99.95" customHeight="1">
      <c r="A227" s="9">
        <f>'Rental Form'!$C$2</f>
        <v>0</v>
      </c>
      <c r="B227" s="7">
        <f>'Rental Form'!B231</f>
        <v>0</v>
      </c>
      <c r="C227" s="7">
        <f>'Rental Form'!C231</f>
        <v>0</v>
      </c>
      <c r="D227" s="7">
        <f>'Rental Form'!Q231</f>
        <v>0</v>
      </c>
      <c r="E227" s="7" t="str">
        <f>IF('Rental Form'!AK231=289,"BLK",
IF('Rental Form'!AK231=329,"YEL",
IF('Rental Form'!AK231=365,"SIL",
IF('Rental Form'!AK231&lt;289,'Rental Form'!K231,"-"))))</f>
        <v>-</v>
      </c>
      <c r="F227" s="7">
        <f>'Rental Form'!R231</f>
        <v>0</v>
      </c>
      <c r="G227" s="7" t="str">
        <f>IF('Rental Form'!AT231=288,"Pink",
IF('Rental Form'!AT231=318,"Red",
IF('Rental Form'!AT231=348,"Black",
IF('Rental Form'!AT231=368,"Silver",IF('Rental Form'!AT231&lt;289,'Rental Form'!K231,"-")))))</f>
        <v>-</v>
      </c>
    </row>
    <row r="228" spans="1:7" ht="99.95" customHeight="1">
      <c r="A228" s="9">
        <f>'Rental Form'!$C$2</f>
        <v>0</v>
      </c>
      <c r="B228" s="7">
        <f>'Rental Form'!B232</f>
        <v>0</v>
      </c>
      <c r="C228" s="7">
        <f>'Rental Form'!C232</f>
        <v>0</v>
      </c>
      <c r="D228" s="7">
        <f>'Rental Form'!Q232</f>
        <v>0</v>
      </c>
      <c r="E228" s="7" t="str">
        <f>IF('Rental Form'!AK232=289,"BLK",
IF('Rental Form'!AK232=329,"YEL",
IF('Rental Form'!AK232=365,"SIL",
IF('Rental Form'!AK232&lt;289,'Rental Form'!K232,"-"))))</f>
        <v>-</v>
      </c>
      <c r="F228" s="7">
        <f>'Rental Form'!R232</f>
        <v>0</v>
      </c>
      <c r="G228" s="7" t="str">
        <f>IF('Rental Form'!AT232=288,"Pink",
IF('Rental Form'!AT232=318,"Red",
IF('Rental Form'!AT232=348,"Black",
IF('Rental Form'!AT232=368,"Silver",IF('Rental Form'!AT232&lt;289,'Rental Form'!K232,"-")))))</f>
        <v>-</v>
      </c>
    </row>
    <row r="229" spans="1:7" ht="99.95" customHeight="1">
      <c r="A229" s="9">
        <f>'Rental Form'!$C$2</f>
        <v>0</v>
      </c>
      <c r="B229" s="7">
        <f>'Rental Form'!B233</f>
        <v>0</v>
      </c>
      <c r="C229" s="7">
        <f>'Rental Form'!C233</f>
        <v>0</v>
      </c>
      <c r="D229" s="7">
        <f>'Rental Form'!Q233</f>
        <v>0</v>
      </c>
      <c r="E229" s="7" t="str">
        <f>IF('Rental Form'!AK233=289,"BLK",
IF('Rental Form'!AK233=329,"YEL",
IF('Rental Form'!AK233=365,"SIL",
IF('Rental Form'!AK233&lt;289,'Rental Form'!K233,"-"))))</f>
        <v>-</v>
      </c>
      <c r="F229" s="7">
        <f>'Rental Form'!R233</f>
        <v>0</v>
      </c>
      <c r="G229" s="7" t="str">
        <f>IF('Rental Form'!AT233=288,"Pink",
IF('Rental Form'!AT233=318,"Red",
IF('Rental Form'!AT233=348,"Black",
IF('Rental Form'!AT233=368,"Silver",IF('Rental Form'!AT233&lt;289,'Rental Form'!K233,"-")))))</f>
        <v>-</v>
      </c>
    </row>
    <row r="230" spans="1:7" ht="99.95" customHeight="1">
      <c r="A230" s="9">
        <f>'Rental Form'!$C$2</f>
        <v>0</v>
      </c>
      <c r="B230" s="7">
        <f>'Rental Form'!B234</f>
        <v>0</v>
      </c>
      <c r="C230" s="7">
        <f>'Rental Form'!C234</f>
        <v>0</v>
      </c>
      <c r="D230" s="7">
        <f>'Rental Form'!Q234</f>
        <v>0</v>
      </c>
      <c r="E230" s="7" t="str">
        <f>IF('Rental Form'!AK234=289,"BLK",
IF('Rental Form'!AK234=329,"YEL",
IF('Rental Form'!AK234=365,"SIL",
IF('Rental Form'!AK234&lt;289,'Rental Form'!K234,"-"))))</f>
        <v>-</v>
      </c>
      <c r="F230" s="7">
        <f>'Rental Form'!R234</f>
        <v>0</v>
      </c>
      <c r="G230" s="7" t="str">
        <f>IF('Rental Form'!AT234=288,"Pink",
IF('Rental Form'!AT234=318,"Red",
IF('Rental Form'!AT234=348,"Black",
IF('Rental Form'!AT234=368,"Silver",IF('Rental Form'!AT234&lt;289,'Rental Form'!K234,"-")))))</f>
        <v>-</v>
      </c>
    </row>
    <row r="231" spans="1:7" ht="99.95" customHeight="1">
      <c r="A231" s="9">
        <f>'Rental Form'!$C$2</f>
        <v>0</v>
      </c>
      <c r="B231" s="7">
        <f>'Rental Form'!B235</f>
        <v>0</v>
      </c>
      <c r="C231" s="7">
        <f>'Rental Form'!C235</f>
        <v>0</v>
      </c>
      <c r="D231" s="7">
        <f>'Rental Form'!Q235</f>
        <v>0</v>
      </c>
      <c r="E231" s="7" t="str">
        <f>IF('Rental Form'!AK235=289,"BLK",
IF('Rental Form'!AK235=329,"YEL",
IF('Rental Form'!AK235=365,"SIL",
IF('Rental Form'!AK235&lt;289,'Rental Form'!K235,"-"))))</f>
        <v>-</v>
      </c>
      <c r="F231" s="7">
        <f>'Rental Form'!R235</f>
        <v>0</v>
      </c>
      <c r="G231" s="7" t="str">
        <f>IF('Rental Form'!AT235=288,"Pink",
IF('Rental Form'!AT235=318,"Red",
IF('Rental Form'!AT235=348,"Black",
IF('Rental Form'!AT235=368,"Silver",IF('Rental Form'!AT235&lt;289,'Rental Form'!K235,"-")))))</f>
        <v>-</v>
      </c>
    </row>
    <row r="232" spans="1:7" ht="99.95" customHeight="1">
      <c r="A232" s="9">
        <f>'Rental Form'!$C$2</f>
        <v>0</v>
      </c>
      <c r="B232" s="7">
        <f>'Rental Form'!B236</f>
        <v>0</v>
      </c>
      <c r="C232" s="7">
        <f>'Rental Form'!C236</f>
        <v>0</v>
      </c>
      <c r="D232" s="7">
        <f>'Rental Form'!Q236</f>
        <v>0</v>
      </c>
      <c r="E232" s="7" t="str">
        <f>IF('Rental Form'!AK236=289,"BLK",
IF('Rental Form'!AK236=329,"YEL",
IF('Rental Form'!AK236=365,"SIL",
IF('Rental Form'!AK236&lt;289,'Rental Form'!K236,"-"))))</f>
        <v>-</v>
      </c>
      <c r="F232" s="7">
        <f>'Rental Form'!R236</f>
        <v>0</v>
      </c>
      <c r="G232" s="7" t="str">
        <f>IF('Rental Form'!AT236=288,"Pink",
IF('Rental Form'!AT236=318,"Red",
IF('Rental Form'!AT236=348,"Black",
IF('Rental Form'!AT236=368,"Silver",IF('Rental Form'!AT236&lt;289,'Rental Form'!K236,"-")))))</f>
        <v>-</v>
      </c>
    </row>
    <row r="233" spans="1:7" ht="99.95" customHeight="1">
      <c r="A233" s="9">
        <f>'Rental Form'!$C$2</f>
        <v>0</v>
      </c>
      <c r="B233" s="7">
        <f>'Rental Form'!B237</f>
        <v>0</v>
      </c>
      <c r="C233" s="7">
        <f>'Rental Form'!C237</f>
        <v>0</v>
      </c>
      <c r="D233" s="7">
        <f>'Rental Form'!Q237</f>
        <v>0</v>
      </c>
      <c r="E233" s="7" t="str">
        <f>IF('Rental Form'!AK237=289,"BLK",
IF('Rental Form'!AK237=329,"YEL",
IF('Rental Form'!AK237=365,"SIL",
IF('Rental Form'!AK237&lt;289,'Rental Form'!K237,"-"))))</f>
        <v>-</v>
      </c>
      <c r="F233" s="7">
        <f>'Rental Form'!R237</f>
        <v>0</v>
      </c>
      <c r="G233" s="7" t="str">
        <f>IF('Rental Form'!AT237=288,"Pink",
IF('Rental Form'!AT237=318,"Red",
IF('Rental Form'!AT237=348,"Black",
IF('Rental Form'!AT237=368,"Silver",IF('Rental Form'!AT237&lt;289,'Rental Form'!K237,"-")))))</f>
        <v>-</v>
      </c>
    </row>
    <row r="234" spans="1:7" ht="99.95" customHeight="1">
      <c r="A234" s="9">
        <f>'Rental Form'!$C$2</f>
        <v>0</v>
      </c>
      <c r="B234" s="7">
        <f>'Rental Form'!B238</f>
        <v>0</v>
      </c>
      <c r="C234" s="7">
        <f>'Rental Form'!C238</f>
        <v>0</v>
      </c>
      <c r="D234" s="7">
        <f>'Rental Form'!Q238</f>
        <v>0</v>
      </c>
      <c r="E234" s="7" t="str">
        <f>IF('Rental Form'!AK238=289,"BLK",
IF('Rental Form'!AK238=329,"YEL",
IF('Rental Form'!AK238=365,"SIL",
IF('Rental Form'!AK238&lt;289,'Rental Form'!K238,"-"))))</f>
        <v>-</v>
      </c>
      <c r="F234" s="7">
        <f>'Rental Form'!R238</f>
        <v>0</v>
      </c>
      <c r="G234" s="7" t="str">
        <f>IF('Rental Form'!AT238=288,"Pink",
IF('Rental Form'!AT238=318,"Red",
IF('Rental Form'!AT238=348,"Black",
IF('Rental Form'!AT238=368,"Silver",IF('Rental Form'!AT238&lt;289,'Rental Form'!K238,"-")))))</f>
        <v>-</v>
      </c>
    </row>
    <row r="235" spans="1:7" ht="99.95" customHeight="1">
      <c r="A235" s="9">
        <f>'Rental Form'!$C$2</f>
        <v>0</v>
      </c>
      <c r="B235" s="7">
        <f>'Rental Form'!B239</f>
        <v>0</v>
      </c>
      <c r="C235" s="7">
        <f>'Rental Form'!C239</f>
        <v>0</v>
      </c>
      <c r="D235" s="7">
        <f>'Rental Form'!Q239</f>
        <v>0</v>
      </c>
      <c r="E235" s="7" t="str">
        <f>IF('Rental Form'!AK239=289,"BLK",
IF('Rental Form'!AK239=329,"YEL",
IF('Rental Form'!AK239=365,"SIL",
IF('Rental Form'!AK239&lt;289,'Rental Form'!K239,"-"))))</f>
        <v>-</v>
      </c>
      <c r="F235" s="7">
        <f>'Rental Form'!R239</f>
        <v>0</v>
      </c>
      <c r="G235" s="7" t="str">
        <f>IF('Rental Form'!AT239=288,"Pink",
IF('Rental Form'!AT239=318,"Red",
IF('Rental Form'!AT239=348,"Black",
IF('Rental Form'!AT239=368,"Silver",IF('Rental Form'!AT239&lt;289,'Rental Form'!K239,"-")))))</f>
        <v>-</v>
      </c>
    </row>
    <row r="236" spans="1:7" ht="99.95" customHeight="1">
      <c r="A236" s="9">
        <f>'Rental Form'!$C$2</f>
        <v>0</v>
      </c>
      <c r="B236" s="7">
        <f>'Rental Form'!B240</f>
        <v>0</v>
      </c>
      <c r="C236" s="7">
        <f>'Rental Form'!C240</f>
        <v>0</v>
      </c>
      <c r="D236" s="7">
        <f>'Rental Form'!Q240</f>
        <v>0</v>
      </c>
      <c r="E236" s="7" t="str">
        <f>IF('Rental Form'!AK240=289,"BLK",
IF('Rental Form'!AK240=329,"YEL",
IF('Rental Form'!AK240=365,"SIL",
IF('Rental Form'!AK240&lt;289,'Rental Form'!K240,"-"))))</f>
        <v>-</v>
      </c>
      <c r="F236" s="7">
        <f>'Rental Form'!R240</f>
        <v>0</v>
      </c>
      <c r="G236" s="7" t="str">
        <f>IF('Rental Form'!AT240=288,"Pink",
IF('Rental Form'!AT240=318,"Red",
IF('Rental Form'!AT240=348,"Black",
IF('Rental Form'!AT240=368,"Silver",IF('Rental Form'!AT240&lt;289,'Rental Form'!K240,"-")))))</f>
        <v>-</v>
      </c>
    </row>
    <row r="237" spans="1:7" ht="99.95" customHeight="1">
      <c r="A237" s="9">
        <f>'Rental Form'!$C$2</f>
        <v>0</v>
      </c>
      <c r="B237" s="7">
        <f>'Rental Form'!B241</f>
        <v>0</v>
      </c>
      <c r="C237" s="7">
        <f>'Rental Form'!C241</f>
        <v>0</v>
      </c>
      <c r="D237" s="7">
        <f>'Rental Form'!Q241</f>
        <v>0</v>
      </c>
      <c r="E237" s="7" t="str">
        <f>IF('Rental Form'!AK241=289,"BLK",
IF('Rental Form'!AK241=329,"YEL",
IF('Rental Form'!AK241=365,"SIL",
IF('Rental Form'!AK241&lt;289,'Rental Form'!K241,"-"))))</f>
        <v>-</v>
      </c>
      <c r="F237" s="7">
        <f>'Rental Form'!R241</f>
        <v>0</v>
      </c>
      <c r="G237" s="7" t="str">
        <f>IF('Rental Form'!AT241=288,"Pink",
IF('Rental Form'!AT241=318,"Red",
IF('Rental Form'!AT241=348,"Black",
IF('Rental Form'!AT241=368,"Silver",IF('Rental Form'!AT241&lt;289,'Rental Form'!K241,"-")))))</f>
        <v>-</v>
      </c>
    </row>
    <row r="238" spans="1:7" ht="99.95" customHeight="1">
      <c r="A238" s="9">
        <f>'Rental Form'!$C$2</f>
        <v>0</v>
      </c>
      <c r="B238" s="7">
        <f>'Rental Form'!B242</f>
        <v>0</v>
      </c>
      <c r="C238" s="7">
        <f>'Rental Form'!C242</f>
        <v>0</v>
      </c>
      <c r="D238" s="7">
        <f>'Rental Form'!Q242</f>
        <v>0</v>
      </c>
      <c r="E238" s="7" t="str">
        <f>IF('Rental Form'!AK242=289,"BLK",
IF('Rental Form'!AK242=329,"YEL",
IF('Rental Form'!AK242=365,"SIL",
IF('Rental Form'!AK242&lt;289,'Rental Form'!K242,"-"))))</f>
        <v>-</v>
      </c>
      <c r="F238" s="7">
        <f>'Rental Form'!R242</f>
        <v>0</v>
      </c>
      <c r="G238" s="7" t="str">
        <f>IF('Rental Form'!AT242=288,"Pink",
IF('Rental Form'!AT242=318,"Red",
IF('Rental Form'!AT242=348,"Black",
IF('Rental Form'!AT242=368,"Silver",IF('Rental Form'!AT242&lt;289,'Rental Form'!K242,"-")))))</f>
        <v>-</v>
      </c>
    </row>
    <row r="239" spans="1:7" ht="99.95" customHeight="1">
      <c r="A239" s="9">
        <f>'Rental Form'!$C$2</f>
        <v>0</v>
      </c>
      <c r="B239" s="7">
        <f>'Rental Form'!B243</f>
        <v>0</v>
      </c>
      <c r="C239" s="7">
        <f>'Rental Form'!C243</f>
        <v>0</v>
      </c>
      <c r="D239" s="7">
        <f>'Rental Form'!Q243</f>
        <v>0</v>
      </c>
      <c r="E239" s="7" t="str">
        <f>IF('Rental Form'!AK243=289,"BLK",
IF('Rental Form'!AK243=329,"YEL",
IF('Rental Form'!AK243=365,"SIL",
IF('Rental Form'!AK243&lt;289,'Rental Form'!K243,"-"))))</f>
        <v>-</v>
      </c>
      <c r="F239" s="7">
        <f>'Rental Form'!R243</f>
        <v>0</v>
      </c>
      <c r="G239" s="7" t="str">
        <f>IF('Rental Form'!AT243=288,"Pink",
IF('Rental Form'!AT243=318,"Red",
IF('Rental Form'!AT243=348,"Black",
IF('Rental Form'!AT243=368,"Silver",IF('Rental Form'!AT243&lt;289,'Rental Form'!K243,"-")))))</f>
        <v>-</v>
      </c>
    </row>
    <row r="240" spans="1:7" ht="99.95" customHeight="1">
      <c r="A240" s="9">
        <f>'Rental Form'!$C$2</f>
        <v>0</v>
      </c>
      <c r="B240" s="7">
        <f>'Rental Form'!B244</f>
        <v>0</v>
      </c>
      <c r="C240" s="7">
        <f>'Rental Form'!C244</f>
        <v>0</v>
      </c>
      <c r="D240" s="7">
        <f>'Rental Form'!Q244</f>
        <v>0</v>
      </c>
      <c r="E240" s="7" t="str">
        <f>IF('Rental Form'!AK244=289,"BLK",
IF('Rental Form'!AK244=329,"YEL",
IF('Rental Form'!AK244=365,"SIL",
IF('Rental Form'!AK244&lt;289,'Rental Form'!K244,"-"))))</f>
        <v>-</v>
      </c>
      <c r="F240" s="7">
        <f>'Rental Form'!R244</f>
        <v>0</v>
      </c>
      <c r="G240" s="7" t="str">
        <f>IF('Rental Form'!AT244=288,"Pink",
IF('Rental Form'!AT244=318,"Red",
IF('Rental Form'!AT244=348,"Black",
IF('Rental Form'!AT244=368,"Silver",IF('Rental Form'!AT244&lt;289,'Rental Form'!K244,"-")))))</f>
        <v>-</v>
      </c>
    </row>
    <row r="241" spans="1:7" ht="99.95" customHeight="1">
      <c r="A241" s="9">
        <f>'Rental Form'!$C$2</f>
        <v>0</v>
      </c>
      <c r="B241" s="7">
        <f>'Rental Form'!B245</f>
        <v>0</v>
      </c>
      <c r="C241" s="7">
        <f>'Rental Form'!C245</f>
        <v>0</v>
      </c>
      <c r="D241" s="7">
        <f>'Rental Form'!Q245</f>
        <v>0</v>
      </c>
      <c r="E241" s="7" t="str">
        <f>IF('Rental Form'!AK245=289,"BLK",
IF('Rental Form'!AK245=329,"YEL",
IF('Rental Form'!AK245=365,"SIL",
IF('Rental Form'!AK245&lt;289,'Rental Form'!K245,"-"))))</f>
        <v>-</v>
      </c>
      <c r="F241" s="7">
        <f>'Rental Form'!R245</f>
        <v>0</v>
      </c>
      <c r="G241" s="7" t="str">
        <f>IF('Rental Form'!AT245=288,"Pink",
IF('Rental Form'!AT245=318,"Red",
IF('Rental Form'!AT245=348,"Black",
IF('Rental Form'!AT245=368,"Silver",IF('Rental Form'!AT245&lt;289,'Rental Form'!K245,"-")))))</f>
        <v>-</v>
      </c>
    </row>
    <row r="242" spans="1:7" ht="99.95" customHeight="1">
      <c r="A242" s="9">
        <f>'Rental Form'!$C$2</f>
        <v>0</v>
      </c>
      <c r="B242" s="7">
        <f>'Rental Form'!B246</f>
        <v>0</v>
      </c>
      <c r="C242" s="7">
        <f>'Rental Form'!C246</f>
        <v>0</v>
      </c>
      <c r="D242" s="7">
        <f>'Rental Form'!Q246</f>
        <v>0</v>
      </c>
      <c r="E242" s="7" t="str">
        <f>IF('Rental Form'!AK246=289,"BLK",
IF('Rental Form'!AK246=329,"YEL",
IF('Rental Form'!AK246=365,"SIL",
IF('Rental Form'!AK246&lt;289,'Rental Form'!K246,"-"))))</f>
        <v>-</v>
      </c>
      <c r="F242" s="7">
        <f>'Rental Form'!R246</f>
        <v>0</v>
      </c>
      <c r="G242" s="7" t="str">
        <f>IF('Rental Form'!AT246=288,"Pink",
IF('Rental Form'!AT246=318,"Red",
IF('Rental Form'!AT246=348,"Black",
IF('Rental Form'!AT246=368,"Silver",IF('Rental Form'!AT246&lt;289,'Rental Form'!K246,"-")))))</f>
        <v>-</v>
      </c>
    </row>
    <row r="243" spans="1:7" ht="99.95" customHeight="1">
      <c r="A243" s="9">
        <f>'Rental Form'!$C$2</f>
        <v>0</v>
      </c>
      <c r="B243" s="7">
        <f>'Rental Form'!B247</f>
        <v>0</v>
      </c>
      <c r="C243" s="7">
        <f>'Rental Form'!C247</f>
        <v>0</v>
      </c>
      <c r="D243" s="7">
        <f>'Rental Form'!Q247</f>
        <v>0</v>
      </c>
      <c r="E243" s="7" t="str">
        <f>IF('Rental Form'!AK247=289,"BLK",
IF('Rental Form'!AK247=329,"YEL",
IF('Rental Form'!AK247=365,"SIL",
IF('Rental Form'!AK247&lt;289,'Rental Form'!K247,"-"))))</f>
        <v>-</v>
      </c>
      <c r="F243" s="7">
        <f>'Rental Form'!R247</f>
        <v>0</v>
      </c>
      <c r="G243" s="7" t="str">
        <f>IF('Rental Form'!AT247=288,"Pink",
IF('Rental Form'!AT247=318,"Red",
IF('Rental Form'!AT247=348,"Black",
IF('Rental Form'!AT247=368,"Silver",IF('Rental Form'!AT247&lt;289,'Rental Form'!K247,"-")))))</f>
        <v>-</v>
      </c>
    </row>
    <row r="244" spans="1:7" ht="99.95" customHeight="1">
      <c r="A244" s="9">
        <f>'Rental Form'!$C$2</f>
        <v>0</v>
      </c>
      <c r="B244" s="7">
        <f>'Rental Form'!B248</f>
        <v>0</v>
      </c>
      <c r="C244" s="7">
        <f>'Rental Form'!C248</f>
        <v>0</v>
      </c>
      <c r="D244" s="7">
        <f>'Rental Form'!Q248</f>
        <v>0</v>
      </c>
      <c r="E244" s="7" t="str">
        <f>IF('Rental Form'!AK248=289,"BLK",
IF('Rental Form'!AK248=329,"YEL",
IF('Rental Form'!AK248=365,"SIL",
IF('Rental Form'!AK248&lt;289,'Rental Form'!K248,"-"))))</f>
        <v>-</v>
      </c>
      <c r="F244" s="7">
        <f>'Rental Form'!R248</f>
        <v>0</v>
      </c>
      <c r="G244" s="7" t="str">
        <f>IF('Rental Form'!AT248=288,"Pink",
IF('Rental Form'!AT248=318,"Red",
IF('Rental Form'!AT248=348,"Black",
IF('Rental Form'!AT248=368,"Silver",IF('Rental Form'!AT248&lt;289,'Rental Form'!K248,"-")))))</f>
        <v>-</v>
      </c>
    </row>
    <row r="245" spans="1:7" ht="99.95" customHeight="1">
      <c r="A245" s="9">
        <f>'Rental Form'!$C$2</f>
        <v>0</v>
      </c>
      <c r="B245" s="7">
        <f>'Rental Form'!B249</f>
        <v>0</v>
      </c>
      <c r="C245" s="7">
        <f>'Rental Form'!C249</f>
        <v>0</v>
      </c>
      <c r="D245" s="7">
        <f>'Rental Form'!Q249</f>
        <v>0</v>
      </c>
      <c r="E245" s="7" t="str">
        <f>IF('Rental Form'!AK249=289,"BLK",
IF('Rental Form'!AK249=329,"YEL",
IF('Rental Form'!AK249=365,"SIL",
IF('Rental Form'!AK249&lt;289,'Rental Form'!K249,"-"))))</f>
        <v>-</v>
      </c>
      <c r="F245" s="7">
        <f>'Rental Form'!R249</f>
        <v>0</v>
      </c>
      <c r="G245" s="7" t="str">
        <f>IF('Rental Form'!AT249=288,"Pink",
IF('Rental Form'!AT249=318,"Red",
IF('Rental Form'!AT249=348,"Black",
IF('Rental Form'!AT249=368,"Silver",IF('Rental Form'!AT249&lt;289,'Rental Form'!K249,"-")))))</f>
        <v>-</v>
      </c>
    </row>
    <row r="246" spans="1:7" ht="99.95" customHeight="1">
      <c r="A246" s="9">
        <f>'Rental Form'!$C$2</f>
        <v>0</v>
      </c>
      <c r="B246" s="7">
        <f>'Rental Form'!B250</f>
        <v>0</v>
      </c>
      <c r="C246" s="7">
        <f>'Rental Form'!C250</f>
        <v>0</v>
      </c>
      <c r="D246" s="7">
        <f>'Rental Form'!Q250</f>
        <v>0</v>
      </c>
      <c r="E246" s="7" t="str">
        <f>IF('Rental Form'!AK250=289,"BLK",
IF('Rental Form'!AK250=329,"YEL",
IF('Rental Form'!AK250=365,"SIL",
IF('Rental Form'!AK250&lt;289,'Rental Form'!K250,"-"))))</f>
        <v>-</v>
      </c>
      <c r="F246" s="7">
        <f>'Rental Form'!R250</f>
        <v>0</v>
      </c>
      <c r="G246" s="7" t="str">
        <f>IF('Rental Form'!AT250=288,"Pink",
IF('Rental Form'!AT250=318,"Red",
IF('Rental Form'!AT250=348,"Black",
IF('Rental Form'!AT250=368,"Silver",IF('Rental Form'!AT250&lt;289,'Rental Form'!K250,"-")))))</f>
        <v>-</v>
      </c>
    </row>
    <row r="247" spans="1:7" ht="99.95" customHeight="1">
      <c r="A247" s="9">
        <f>'Rental Form'!$C$2</f>
        <v>0</v>
      </c>
      <c r="B247" s="7">
        <f>'Rental Form'!B251</f>
        <v>0</v>
      </c>
      <c r="C247" s="7">
        <f>'Rental Form'!C251</f>
        <v>0</v>
      </c>
      <c r="D247" s="7">
        <f>'Rental Form'!Q251</f>
        <v>0</v>
      </c>
      <c r="E247" s="7" t="str">
        <f>IF('Rental Form'!AK251=289,"BLK",
IF('Rental Form'!AK251=329,"YEL",
IF('Rental Form'!AK251=365,"SIL",
IF('Rental Form'!AK251&lt;289,'Rental Form'!K251,"-"))))</f>
        <v>-</v>
      </c>
      <c r="F247" s="7">
        <f>'Rental Form'!R251</f>
        <v>0</v>
      </c>
      <c r="G247" s="7" t="str">
        <f>IF('Rental Form'!AT251=288,"Pink",
IF('Rental Form'!AT251=318,"Red",
IF('Rental Form'!AT251=348,"Black",
IF('Rental Form'!AT251=368,"Silver",IF('Rental Form'!AT251&lt;289,'Rental Form'!K251,"-")))))</f>
        <v>-</v>
      </c>
    </row>
    <row r="248" spans="1:7" ht="99.95" customHeight="1">
      <c r="A248" s="9">
        <f>'Rental Form'!$C$2</f>
        <v>0</v>
      </c>
      <c r="B248" s="7">
        <f>'Rental Form'!B252</f>
        <v>0</v>
      </c>
      <c r="C248" s="7">
        <f>'Rental Form'!C252</f>
        <v>0</v>
      </c>
      <c r="D248" s="7">
        <f>'Rental Form'!Q252</f>
        <v>0</v>
      </c>
      <c r="E248" s="7" t="str">
        <f>IF('Rental Form'!AK252=289,"BLK",
IF('Rental Form'!AK252=329,"YEL",
IF('Rental Form'!AK252=365,"SIL",
IF('Rental Form'!AK252&lt;289,'Rental Form'!K252,"-"))))</f>
        <v>-</v>
      </c>
      <c r="F248" s="7">
        <f>'Rental Form'!R252</f>
        <v>0</v>
      </c>
      <c r="G248" s="7" t="str">
        <f>IF('Rental Form'!AT252=288,"Pink",
IF('Rental Form'!AT252=318,"Red",
IF('Rental Form'!AT252=348,"Black",
IF('Rental Form'!AT252=368,"Silver",IF('Rental Form'!AT252&lt;289,'Rental Form'!K252,"-")))))</f>
        <v>-</v>
      </c>
    </row>
    <row r="249" spans="1:7" ht="99.95" customHeight="1">
      <c r="A249" s="9">
        <f>'Rental Form'!$C$2</f>
        <v>0</v>
      </c>
      <c r="B249" s="7">
        <f>'Rental Form'!B253</f>
        <v>0</v>
      </c>
      <c r="C249" s="7">
        <f>'Rental Form'!C253</f>
        <v>0</v>
      </c>
      <c r="D249" s="7">
        <f>'Rental Form'!Q253</f>
        <v>0</v>
      </c>
      <c r="E249" s="7" t="str">
        <f>IF('Rental Form'!AK253=289,"BLK",
IF('Rental Form'!AK253=329,"YEL",
IF('Rental Form'!AK253=365,"SIL",
IF('Rental Form'!AK253&lt;289,'Rental Form'!K253,"-"))))</f>
        <v>-</v>
      </c>
      <c r="F249" s="7">
        <f>'Rental Form'!R253</f>
        <v>0</v>
      </c>
      <c r="G249" s="7" t="str">
        <f>IF('Rental Form'!AT253=288,"Pink",
IF('Rental Form'!AT253=318,"Red",
IF('Rental Form'!AT253=348,"Black",
IF('Rental Form'!AT253=368,"Silver",IF('Rental Form'!AT253&lt;289,'Rental Form'!K253,"-")))))</f>
        <v>-</v>
      </c>
    </row>
    <row r="250" spans="1:7" ht="99.95" customHeight="1">
      <c r="A250" s="9">
        <f>'Rental Form'!$C$2</f>
        <v>0</v>
      </c>
      <c r="B250" s="7">
        <f>'Rental Form'!B254</f>
        <v>0</v>
      </c>
      <c r="C250" s="7">
        <f>'Rental Form'!C254</f>
        <v>0</v>
      </c>
      <c r="D250" s="7">
        <f>'Rental Form'!Q254</f>
        <v>0</v>
      </c>
      <c r="E250" s="7" t="str">
        <f>IF('Rental Form'!AK254=289,"BLK",
IF('Rental Form'!AK254=329,"YEL",
IF('Rental Form'!AK254=365,"SIL",
IF('Rental Form'!AK254&lt;289,'Rental Form'!K254,"-"))))</f>
        <v>-</v>
      </c>
      <c r="F250" s="7">
        <f>'Rental Form'!R254</f>
        <v>0</v>
      </c>
      <c r="G250" s="7" t="str">
        <f>IF('Rental Form'!AT254=288,"Pink",
IF('Rental Form'!AT254=318,"Red",
IF('Rental Form'!AT254=348,"Black",
IF('Rental Form'!AT254=368,"Silver",IF('Rental Form'!AT254&lt;289,'Rental Form'!K254,"-")))))</f>
        <v>-</v>
      </c>
    </row>
    <row r="251" spans="1:7" ht="99.95" customHeight="1">
      <c r="A251" s="9">
        <f>'Rental Form'!$C$2</f>
        <v>0</v>
      </c>
      <c r="B251" s="7">
        <f>'Rental Form'!B255</f>
        <v>0</v>
      </c>
      <c r="C251" s="7">
        <f>'Rental Form'!C255</f>
        <v>0</v>
      </c>
      <c r="D251" s="7">
        <f>'Rental Form'!Q255</f>
        <v>0</v>
      </c>
      <c r="E251" s="7" t="str">
        <f>IF('Rental Form'!AK255=289,"BLK",
IF('Rental Form'!AK255=329,"YEL",
IF('Rental Form'!AK255=365,"SIL",
IF('Rental Form'!AK255&lt;289,'Rental Form'!K255,"-"))))</f>
        <v>-</v>
      </c>
      <c r="F251" s="7">
        <f>'Rental Form'!R255</f>
        <v>0</v>
      </c>
      <c r="G251" s="7" t="str">
        <f>IF('Rental Form'!AT255=288,"Pink",
IF('Rental Form'!AT255=318,"Red",
IF('Rental Form'!AT255=348,"Black",
IF('Rental Form'!AT255=368,"Silver",IF('Rental Form'!AT255&lt;289,'Rental Form'!K255,"-")))))</f>
        <v>-</v>
      </c>
    </row>
    <row r="252" spans="1:7" ht="99.95" customHeight="1">
      <c r="A252" s="9">
        <f>'Rental Form'!$C$2</f>
        <v>0</v>
      </c>
      <c r="B252" s="7">
        <f>'Rental Form'!B256</f>
        <v>0</v>
      </c>
      <c r="C252" s="7">
        <f>'Rental Form'!C256</f>
        <v>0</v>
      </c>
      <c r="D252" s="7">
        <f>'Rental Form'!Q256</f>
        <v>0</v>
      </c>
      <c r="E252" s="7" t="str">
        <f>IF('Rental Form'!AK256=289,"BLK",
IF('Rental Form'!AK256=329,"YEL",
IF('Rental Form'!AK256=365,"SIL",
IF('Rental Form'!AK256&lt;289,'Rental Form'!K256,"-"))))</f>
        <v>-</v>
      </c>
      <c r="F252" s="7">
        <f>'Rental Form'!R256</f>
        <v>0</v>
      </c>
      <c r="G252" s="7" t="str">
        <f>IF('Rental Form'!AT256=288,"Pink",
IF('Rental Form'!AT256=318,"Red",
IF('Rental Form'!AT256=348,"Black",
IF('Rental Form'!AT256=368,"Silver",IF('Rental Form'!AT256&lt;289,'Rental Form'!K256,"-")))))</f>
        <v>-</v>
      </c>
    </row>
    <row r="253" spans="1:7" ht="99.95" customHeight="1">
      <c r="A253" s="9">
        <f>'Rental Form'!$C$2</f>
        <v>0</v>
      </c>
      <c r="B253" s="7">
        <f>'Rental Form'!B257</f>
        <v>0</v>
      </c>
      <c r="C253" s="7">
        <f>'Rental Form'!C257</f>
        <v>0</v>
      </c>
      <c r="D253" s="7">
        <f>'Rental Form'!Q257</f>
        <v>0</v>
      </c>
      <c r="E253" s="7" t="str">
        <f>IF('Rental Form'!AK257=289,"BLK",
IF('Rental Form'!AK257=329,"YEL",
IF('Rental Form'!AK257=365,"SIL",
IF('Rental Form'!AK257&lt;289,'Rental Form'!K257,"-"))))</f>
        <v>-</v>
      </c>
      <c r="F253" s="7">
        <f>'Rental Form'!R257</f>
        <v>0</v>
      </c>
      <c r="G253" s="7" t="str">
        <f>IF('Rental Form'!AT257=288,"Pink",
IF('Rental Form'!AT257=318,"Red",
IF('Rental Form'!AT257=348,"Black",
IF('Rental Form'!AT257=368,"Silver",IF('Rental Form'!AT257&lt;289,'Rental Form'!K257,"-")))))</f>
        <v>-</v>
      </c>
    </row>
    <row r="254" spans="1:7" ht="99.95" customHeight="1">
      <c r="A254" s="9">
        <f>'Rental Form'!$C$2</f>
        <v>0</v>
      </c>
      <c r="B254" s="7">
        <f>'Rental Form'!B258</f>
        <v>0</v>
      </c>
      <c r="C254" s="7">
        <f>'Rental Form'!C258</f>
        <v>0</v>
      </c>
      <c r="D254" s="7">
        <f>'Rental Form'!Q258</f>
        <v>0</v>
      </c>
      <c r="E254" s="7" t="str">
        <f>IF('Rental Form'!AK258=289,"BLK",
IF('Rental Form'!AK258=329,"YEL",
IF('Rental Form'!AK258=365,"SIL",
IF('Rental Form'!AK258&lt;289,'Rental Form'!K258,"-"))))</f>
        <v>-</v>
      </c>
      <c r="F254" s="7">
        <f>'Rental Form'!R258</f>
        <v>0</v>
      </c>
      <c r="G254" s="7" t="str">
        <f>IF('Rental Form'!AT258=288,"Pink",
IF('Rental Form'!AT258=318,"Red",
IF('Rental Form'!AT258=348,"Black",
IF('Rental Form'!AT258=368,"Silver",IF('Rental Form'!AT258&lt;289,'Rental Form'!K258,"-")))))</f>
        <v>-</v>
      </c>
    </row>
    <row r="255" spans="1:7" ht="99.95" customHeight="1">
      <c r="A255" s="9">
        <f>'Rental Form'!$C$2</f>
        <v>0</v>
      </c>
      <c r="B255" s="7">
        <f>'Rental Form'!B259</f>
        <v>0</v>
      </c>
      <c r="C255" s="7">
        <f>'Rental Form'!C259</f>
        <v>0</v>
      </c>
      <c r="D255" s="7">
        <f>'Rental Form'!Q259</f>
        <v>0</v>
      </c>
      <c r="E255" s="7" t="str">
        <f>IF('Rental Form'!AK259=289,"BLK",
IF('Rental Form'!AK259=329,"YEL",
IF('Rental Form'!AK259=365,"SIL",
IF('Rental Form'!AK259&lt;289,'Rental Form'!K259,"-"))))</f>
        <v>-</v>
      </c>
      <c r="F255" s="7">
        <f>'Rental Form'!R259</f>
        <v>0</v>
      </c>
      <c r="G255" s="7" t="str">
        <f>IF('Rental Form'!AT259=288,"Pink",
IF('Rental Form'!AT259=318,"Red",
IF('Rental Form'!AT259=348,"Black",
IF('Rental Form'!AT259=368,"Silver",IF('Rental Form'!AT259&lt;289,'Rental Form'!K259,"-")))))</f>
        <v>-</v>
      </c>
    </row>
    <row r="256" spans="1:7" ht="99.95" customHeight="1">
      <c r="A256" s="9">
        <f>'Rental Form'!$C$2</f>
        <v>0</v>
      </c>
      <c r="B256" s="7">
        <f>'Rental Form'!B260</f>
        <v>0</v>
      </c>
      <c r="C256" s="7">
        <f>'Rental Form'!C260</f>
        <v>0</v>
      </c>
      <c r="D256" s="7">
        <f>'Rental Form'!Q260</f>
        <v>0</v>
      </c>
      <c r="E256" s="7" t="str">
        <f>IF('Rental Form'!AK260=289,"BLK",
IF('Rental Form'!AK260=329,"YEL",
IF('Rental Form'!AK260=365,"SIL",
IF('Rental Form'!AK260&lt;289,'Rental Form'!K260,"-"))))</f>
        <v>-</v>
      </c>
      <c r="F256" s="7">
        <f>'Rental Form'!R260</f>
        <v>0</v>
      </c>
      <c r="G256" s="7" t="str">
        <f>IF('Rental Form'!AT260=288,"Pink",
IF('Rental Form'!AT260=318,"Red",
IF('Rental Form'!AT260=348,"Black",
IF('Rental Form'!AT260=368,"Silver",IF('Rental Form'!AT260&lt;289,'Rental Form'!K260,"-")))))</f>
        <v>-</v>
      </c>
    </row>
    <row r="257" spans="1:7" ht="99.95" customHeight="1">
      <c r="A257" s="9">
        <f>'Rental Form'!$C$2</f>
        <v>0</v>
      </c>
      <c r="B257" s="7">
        <f>'Rental Form'!B261</f>
        <v>0</v>
      </c>
      <c r="C257" s="7">
        <f>'Rental Form'!C261</f>
        <v>0</v>
      </c>
      <c r="D257" s="7">
        <f>'Rental Form'!Q261</f>
        <v>0</v>
      </c>
      <c r="E257" s="7" t="str">
        <f>IF('Rental Form'!AK261=289,"BLK",
IF('Rental Form'!AK261=329,"YEL",
IF('Rental Form'!AK261=365,"SIL",
IF('Rental Form'!AK261&lt;289,'Rental Form'!K261,"-"))))</f>
        <v>-</v>
      </c>
      <c r="F257" s="7">
        <f>'Rental Form'!R261</f>
        <v>0</v>
      </c>
      <c r="G257" s="7" t="str">
        <f>IF('Rental Form'!AT261=288,"Pink",
IF('Rental Form'!AT261=318,"Red",
IF('Rental Form'!AT261=348,"Black",
IF('Rental Form'!AT261=368,"Silver",IF('Rental Form'!AT261&lt;289,'Rental Form'!K261,"-")))))</f>
        <v>-</v>
      </c>
    </row>
    <row r="258" spans="1:7" ht="99.95" customHeight="1">
      <c r="A258" s="9">
        <f>'Rental Form'!$C$2</f>
        <v>0</v>
      </c>
      <c r="B258" s="7">
        <f>'Rental Form'!B262</f>
        <v>0</v>
      </c>
      <c r="C258" s="7">
        <f>'Rental Form'!C262</f>
        <v>0</v>
      </c>
      <c r="D258" s="7">
        <f>'Rental Form'!Q262</f>
        <v>0</v>
      </c>
      <c r="E258" s="7" t="str">
        <f>IF('Rental Form'!AK262=289,"BLK",
IF('Rental Form'!AK262=329,"YEL",
IF('Rental Form'!AK262=365,"SIL",
IF('Rental Form'!AK262&lt;289,'Rental Form'!K262,"-"))))</f>
        <v>-</v>
      </c>
      <c r="F258" s="7">
        <f>'Rental Form'!R262</f>
        <v>0</v>
      </c>
      <c r="G258" s="7" t="str">
        <f>IF('Rental Form'!AT262=288,"Pink",
IF('Rental Form'!AT262=318,"Red",
IF('Rental Form'!AT262=348,"Black",
IF('Rental Form'!AT262=368,"Silver",IF('Rental Form'!AT262&lt;289,'Rental Form'!K262,"-")))))</f>
        <v>-</v>
      </c>
    </row>
    <row r="259" spans="1:7" ht="99.95" customHeight="1">
      <c r="A259" s="9">
        <f>'Rental Form'!$C$2</f>
        <v>0</v>
      </c>
      <c r="B259" s="7">
        <f>'Rental Form'!B263</f>
        <v>0</v>
      </c>
      <c r="C259" s="7">
        <f>'Rental Form'!C263</f>
        <v>0</v>
      </c>
      <c r="D259" s="7">
        <f>'Rental Form'!Q263</f>
        <v>0</v>
      </c>
      <c r="E259" s="7" t="str">
        <f>IF('Rental Form'!AK263=289,"BLK",
IF('Rental Form'!AK263=329,"YEL",
IF('Rental Form'!AK263=365,"SIL",
IF('Rental Form'!AK263&lt;289,'Rental Form'!K263,"-"))))</f>
        <v>-</v>
      </c>
      <c r="F259" s="7">
        <f>'Rental Form'!R263</f>
        <v>0</v>
      </c>
      <c r="G259" s="7" t="str">
        <f>IF('Rental Form'!AT263=288,"Pink",
IF('Rental Form'!AT263=318,"Red",
IF('Rental Form'!AT263=348,"Black",
IF('Rental Form'!AT263=368,"Silver",IF('Rental Form'!AT263&lt;289,'Rental Form'!K263,"-")))))</f>
        <v>-</v>
      </c>
    </row>
    <row r="260" spans="1:7" ht="99.95" customHeight="1">
      <c r="A260" s="9">
        <f>'Rental Form'!$C$2</f>
        <v>0</v>
      </c>
      <c r="B260" s="7">
        <f>'Rental Form'!B264</f>
        <v>0</v>
      </c>
      <c r="C260" s="7">
        <f>'Rental Form'!C264</f>
        <v>0</v>
      </c>
      <c r="D260" s="7">
        <f>'Rental Form'!Q264</f>
        <v>0</v>
      </c>
      <c r="E260" s="7" t="str">
        <f>IF('Rental Form'!AK264=289,"BLK",
IF('Rental Form'!AK264=329,"YEL",
IF('Rental Form'!AK264=365,"SIL",
IF('Rental Form'!AK264&lt;289,'Rental Form'!K264,"-"))))</f>
        <v>-</v>
      </c>
      <c r="F260" s="7">
        <f>'Rental Form'!R264</f>
        <v>0</v>
      </c>
      <c r="G260" s="7" t="str">
        <f>IF('Rental Form'!AT264=288,"Pink",
IF('Rental Form'!AT264=318,"Red",
IF('Rental Form'!AT264=348,"Black",
IF('Rental Form'!AT264=368,"Silver",IF('Rental Form'!AT264&lt;289,'Rental Form'!K264,"-")))))</f>
        <v>-</v>
      </c>
    </row>
    <row r="261" spans="1:7" ht="99.95" customHeight="1">
      <c r="A261" s="9">
        <f>'Rental Form'!$C$2</f>
        <v>0</v>
      </c>
      <c r="B261" s="7">
        <f>'Rental Form'!B265</f>
        <v>0</v>
      </c>
      <c r="C261" s="7">
        <f>'Rental Form'!C265</f>
        <v>0</v>
      </c>
      <c r="D261" s="7">
        <f>'Rental Form'!Q265</f>
        <v>0</v>
      </c>
      <c r="E261" s="7" t="str">
        <f>IF('Rental Form'!AK265=289,"BLK",
IF('Rental Form'!AK265=329,"YEL",
IF('Rental Form'!AK265=365,"SIL",
IF('Rental Form'!AK265&lt;289,'Rental Form'!K265,"-"))))</f>
        <v>-</v>
      </c>
      <c r="F261" s="7">
        <f>'Rental Form'!R265</f>
        <v>0</v>
      </c>
      <c r="G261" s="7" t="str">
        <f>IF('Rental Form'!AT265=288,"Pink",
IF('Rental Form'!AT265=318,"Red",
IF('Rental Form'!AT265=348,"Black",
IF('Rental Form'!AT265=368,"Silver",IF('Rental Form'!AT265&lt;289,'Rental Form'!K265,"-")))))</f>
        <v>-</v>
      </c>
    </row>
    <row r="262" spans="1:7" ht="99.95" customHeight="1">
      <c r="A262" s="9">
        <f>'Rental Form'!$C$2</f>
        <v>0</v>
      </c>
      <c r="B262" s="7">
        <f>'Rental Form'!B266</f>
        <v>0</v>
      </c>
      <c r="C262" s="7">
        <f>'Rental Form'!C266</f>
        <v>0</v>
      </c>
      <c r="D262" s="7">
        <f>'Rental Form'!Q266</f>
        <v>0</v>
      </c>
      <c r="E262" s="7" t="str">
        <f>IF('Rental Form'!AK266=289,"BLK",
IF('Rental Form'!AK266=329,"YEL",
IF('Rental Form'!AK266=365,"SIL",
IF('Rental Form'!AK266&lt;289,'Rental Form'!K266,"-"))))</f>
        <v>-</v>
      </c>
      <c r="F262" s="7">
        <f>'Rental Form'!R266</f>
        <v>0</v>
      </c>
      <c r="G262" s="7" t="str">
        <f>IF('Rental Form'!AT266=288,"Pink",
IF('Rental Form'!AT266=318,"Red",
IF('Rental Form'!AT266=348,"Black",
IF('Rental Form'!AT266=368,"Silver",IF('Rental Form'!AT266&lt;289,'Rental Form'!K266,"-")))))</f>
        <v>-</v>
      </c>
    </row>
    <row r="263" spans="1:7" ht="99.95" customHeight="1">
      <c r="A263" s="9">
        <f>'Rental Form'!$C$2</f>
        <v>0</v>
      </c>
      <c r="B263" s="7">
        <f>'Rental Form'!B267</f>
        <v>0</v>
      </c>
      <c r="C263" s="7">
        <f>'Rental Form'!C267</f>
        <v>0</v>
      </c>
      <c r="D263" s="7">
        <f>'Rental Form'!Q267</f>
        <v>0</v>
      </c>
      <c r="E263" s="7" t="str">
        <f>IF('Rental Form'!AK267=289,"BLK",
IF('Rental Form'!AK267=329,"YEL",
IF('Rental Form'!AK267=365,"SIL",
IF('Rental Form'!AK267&lt;289,'Rental Form'!K267,"-"))))</f>
        <v>-</v>
      </c>
      <c r="F263" s="7">
        <f>'Rental Form'!R267</f>
        <v>0</v>
      </c>
      <c r="G263" s="7" t="str">
        <f>IF('Rental Form'!AT267=288,"Pink",
IF('Rental Form'!AT267=318,"Red",
IF('Rental Form'!AT267=348,"Black",
IF('Rental Form'!AT267=368,"Silver",IF('Rental Form'!AT267&lt;289,'Rental Form'!K267,"-")))))</f>
        <v>-</v>
      </c>
    </row>
    <row r="264" spans="1:7" ht="99.95" customHeight="1">
      <c r="A264" s="9">
        <f>'Rental Form'!$C$2</f>
        <v>0</v>
      </c>
      <c r="B264" s="7">
        <f>'Rental Form'!B268</f>
        <v>0</v>
      </c>
      <c r="C264" s="7">
        <f>'Rental Form'!C268</f>
        <v>0</v>
      </c>
      <c r="D264" s="7">
        <f>'Rental Form'!Q268</f>
        <v>0</v>
      </c>
      <c r="E264" s="7" t="str">
        <f>IF('Rental Form'!AK268=289,"BLK",
IF('Rental Form'!AK268=329,"YEL",
IF('Rental Form'!AK268=365,"SIL",
IF('Rental Form'!AK268&lt;289,'Rental Form'!K268,"-"))))</f>
        <v>-</v>
      </c>
      <c r="F264" s="7">
        <f>'Rental Form'!R268</f>
        <v>0</v>
      </c>
      <c r="G264" s="7" t="str">
        <f>IF('Rental Form'!AT268=288,"Pink",
IF('Rental Form'!AT268=318,"Red",
IF('Rental Form'!AT268=348,"Black",
IF('Rental Form'!AT268=368,"Silver",IF('Rental Form'!AT268&lt;289,'Rental Form'!K268,"-")))))</f>
        <v>-</v>
      </c>
    </row>
    <row r="265" spans="1:7" ht="99.95" customHeight="1">
      <c r="A265" s="9">
        <f>'Rental Form'!$C$2</f>
        <v>0</v>
      </c>
      <c r="B265" s="7">
        <f>'Rental Form'!B269</f>
        <v>0</v>
      </c>
      <c r="C265" s="7">
        <f>'Rental Form'!C269</f>
        <v>0</v>
      </c>
      <c r="D265" s="7">
        <f>'Rental Form'!Q269</f>
        <v>0</v>
      </c>
      <c r="E265" s="7" t="str">
        <f>IF('Rental Form'!AK269=289,"BLK",
IF('Rental Form'!AK269=329,"YEL",
IF('Rental Form'!AK269=365,"SIL",
IF('Rental Form'!AK269&lt;289,'Rental Form'!K269,"-"))))</f>
        <v>-</v>
      </c>
      <c r="F265" s="7">
        <f>'Rental Form'!R269</f>
        <v>0</v>
      </c>
      <c r="G265" s="7" t="str">
        <f>IF('Rental Form'!AT269=288,"Pink",
IF('Rental Form'!AT269=318,"Red",
IF('Rental Form'!AT269=348,"Black",
IF('Rental Form'!AT269=368,"Silver",IF('Rental Form'!AT269&lt;289,'Rental Form'!K269,"-")))))</f>
        <v>-</v>
      </c>
    </row>
    <row r="266" spans="1:7" ht="99.95" customHeight="1">
      <c r="A266" s="9">
        <f>'Rental Form'!$C$2</f>
        <v>0</v>
      </c>
      <c r="B266" s="7">
        <f>'Rental Form'!B270</f>
        <v>0</v>
      </c>
      <c r="C266" s="7">
        <f>'Rental Form'!C270</f>
        <v>0</v>
      </c>
      <c r="D266" s="7">
        <f>'Rental Form'!Q270</f>
        <v>0</v>
      </c>
      <c r="E266" s="7" t="str">
        <f>IF('Rental Form'!AK270=289,"BLK",
IF('Rental Form'!AK270=329,"YEL",
IF('Rental Form'!AK270=365,"SIL",
IF('Rental Form'!AK270&lt;289,'Rental Form'!K270,"-"))))</f>
        <v>-</v>
      </c>
      <c r="F266" s="7">
        <f>'Rental Form'!R270</f>
        <v>0</v>
      </c>
      <c r="G266" s="7" t="str">
        <f>IF('Rental Form'!AT270=288,"Pink",
IF('Rental Form'!AT270=318,"Red",
IF('Rental Form'!AT270=348,"Black",
IF('Rental Form'!AT270=368,"Silver",IF('Rental Form'!AT270&lt;289,'Rental Form'!K270,"-")))))</f>
        <v>-</v>
      </c>
    </row>
    <row r="267" spans="1:7" ht="99.95" customHeight="1">
      <c r="A267" s="9">
        <f>'Rental Form'!$C$2</f>
        <v>0</v>
      </c>
      <c r="B267" s="7">
        <f>'Rental Form'!B271</f>
        <v>0</v>
      </c>
      <c r="C267" s="7">
        <f>'Rental Form'!C271</f>
        <v>0</v>
      </c>
      <c r="D267" s="7">
        <f>'Rental Form'!Q271</f>
        <v>0</v>
      </c>
      <c r="E267" s="7" t="str">
        <f>IF('Rental Form'!AK271=289,"BLK",
IF('Rental Form'!AK271=329,"YEL",
IF('Rental Form'!AK271=365,"SIL",
IF('Rental Form'!AK271&lt;289,'Rental Form'!K271,"-"))))</f>
        <v>-</v>
      </c>
      <c r="F267" s="7">
        <f>'Rental Form'!R271</f>
        <v>0</v>
      </c>
      <c r="G267" s="7" t="str">
        <f>IF('Rental Form'!AT271=288,"Pink",
IF('Rental Form'!AT271=318,"Red",
IF('Rental Form'!AT271=348,"Black",
IF('Rental Form'!AT271=368,"Silver",IF('Rental Form'!AT271&lt;289,'Rental Form'!K271,"-")))))</f>
        <v>-</v>
      </c>
    </row>
    <row r="268" spans="1:7" ht="99.95" customHeight="1">
      <c r="A268" s="9">
        <f>'Rental Form'!$C$2</f>
        <v>0</v>
      </c>
      <c r="B268" s="7">
        <f>'Rental Form'!B272</f>
        <v>0</v>
      </c>
      <c r="C268" s="7">
        <f>'Rental Form'!C272</f>
        <v>0</v>
      </c>
      <c r="D268" s="7">
        <f>'Rental Form'!Q272</f>
        <v>0</v>
      </c>
      <c r="E268" s="7" t="str">
        <f>IF('Rental Form'!AK272=289,"BLK",
IF('Rental Form'!AK272=329,"YEL",
IF('Rental Form'!AK272=365,"SIL",
IF('Rental Form'!AK272&lt;289,'Rental Form'!K272,"-"))))</f>
        <v>-</v>
      </c>
      <c r="F268" s="7">
        <f>'Rental Form'!R272</f>
        <v>0</v>
      </c>
      <c r="G268" s="7" t="str">
        <f>IF('Rental Form'!AT272=288,"Pink",
IF('Rental Form'!AT272=318,"Red",
IF('Rental Form'!AT272=348,"Black",
IF('Rental Form'!AT272=368,"Silver",IF('Rental Form'!AT272&lt;289,'Rental Form'!K272,"-")))))</f>
        <v>-</v>
      </c>
    </row>
    <row r="269" spans="1:7" ht="99.95" customHeight="1">
      <c r="A269" s="9">
        <f>'Rental Form'!$C$2</f>
        <v>0</v>
      </c>
      <c r="B269" s="7">
        <f>'Rental Form'!B273</f>
        <v>0</v>
      </c>
      <c r="C269" s="7">
        <f>'Rental Form'!C273</f>
        <v>0</v>
      </c>
      <c r="D269" s="7">
        <f>'Rental Form'!Q273</f>
        <v>0</v>
      </c>
      <c r="E269" s="7" t="str">
        <f>IF('Rental Form'!AK273=289,"BLK",
IF('Rental Form'!AK273=329,"YEL",
IF('Rental Form'!AK273=365,"SIL",
IF('Rental Form'!AK273&lt;289,'Rental Form'!K273,"-"))))</f>
        <v>-</v>
      </c>
      <c r="F269" s="7">
        <f>'Rental Form'!R273</f>
        <v>0</v>
      </c>
      <c r="G269" s="7" t="str">
        <f>IF('Rental Form'!AT273=288,"Pink",
IF('Rental Form'!AT273=318,"Red",
IF('Rental Form'!AT273=348,"Black",
IF('Rental Form'!AT273=368,"Silver",IF('Rental Form'!AT273&lt;289,'Rental Form'!K273,"-")))))</f>
        <v>-</v>
      </c>
    </row>
    <row r="270" spans="1:7" ht="99.95" customHeight="1">
      <c r="A270" s="9">
        <f>'Rental Form'!$C$2</f>
        <v>0</v>
      </c>
      <c r="B270" s="7">
        <f>'Rental Form'!B274</f>
        <v>0</v>
      </c>
      <c r="C270" s="7">
        <f>'Rental Form'!C274</f>
        <v>0</v>
      </c>
      <c r="D270" s="7">
        <f>'Rental Form'!Q274</f>
        <v>0</v>
      </c>
      <c r="E270" s="7" t="str">
        <f>IF('Rental Form'!AK274=289,"BLK",
IF('Rental Form'!AK274=329,"YEL",
IF('Rental Form'!AK274=365,"SIL",
IF('Rental Form'!AK274&lt;289,'Rental Form'!K274,"-"))))</f>
        <v>-</v>
      </c>
      <c r="F270" s="7">
        <f>'Rental Form'!R274</f>
        <v>0</v>
      </c>
      <c r="G270" s="7" t="str">
        <f>IF('Rental Form'!AT274=288,"Pink",
IF('Rental Form'!AT274=318,"Red",
IF('Rental Form'!AT274=348,"Black",
IF('Rental Form'!AT274=368,"Silver",IF('Rental Form'!AT274&lt;289,'Rental Form'!K274,"-")))))</f>
        <v>-</v>
      </c>
    </row>
    <row r="271" spans="1:7" ht="99.95" customHeight="1">
      <c r="A271" s="9">
        <f>'Rental Form'!$C$2</f>
        <v>0</v>
      </c>
      <c r="B271" s="7">
        <f>'Rental Form'!B275</f>
        <v>0</v>
      </c>
      <c r="C271" s="7">
        <f>'Rental Form'!C275</f>
        <v>0</v>
      </c>
      <c r="D271" s="7">
        <f>'Rental Form'!Q275</f>
        <v>0</v>
      </c>
      <c r="E271" s="7" t="str">
        <f>IF('Rental Form'!AK275=289,"BLK",
IF('Rental Form'!AK275=329,"YEL",
IF('Rental Form'!AK275=365,"SIL",
IF('Rental Form'!AK275&lt;289,'Rental Form'!K275,"-"))))</f>
        <v>-</v>
      </c>
      <c r="F271" s="7">
        <f>'Rental Form'!R275</f>
        <v>0</v>
      </c>
      <c r="G271" s="7" t="str">
        <f>IF('Rental Form'!AT275=288,"Pink",
IF('Rental Form'!AT275=318,"Red",
IF('Rental Form'!AT275=348,"Black",
IF('Rental Form'!AT275=368,"Silver",IF('Rental Form'!AT275&lt;289,'Rental Form'!K275,"-")))))</f>
        <v>-</v>
      </c>
    </row>
    <row r="272" spans="1:7" ht="99.95" customHeight="1">
      <c r="A272" s="9">
        <f>'Rental Form'!$C$2</f>
        <v>0</v>
      </c>
      <c r="B272" s="7">
        <f>'Rental Form'!B276</f>
        <v>0</v>
      </c>
      <c r="C272" s="7">
        <f>'Rental Form'!C276</f>
        <v>0</v>
      </c>
      <c r="D272" s="7">
        <f>'Rental Form'!Q276</f>
        <v>0</v>
      </c>
      <c r="E272" s="7" t="str">
        <f>IF('Rental Form'!AK276=289,"BLK",
IF('Rental Form'!AK276=329,"YEL",
IF('Rental Form'!AK276=365,"SIL",
IF('Rental Form'!AK276&lt;289,'Rental Form'!K276,"-"))))</f>
        <v>-</v>
      </c>
      <c r="F272" s="7">
        <f>'Rental Form'!R276</f>
        <v>0</v>
      </c>
      <c r="G272" s="7" t="str">
        <f>IF('Rental Form'!AT276=288,"Pink",
IF('Rental Form'!AT276=318,"Red",
IF('Rental Form'!AT276=348,"Black",
IF('Rental Form'!AT276=368,"Silver",IF('Rental Form'!AT276&lt;289,'Rental Form'!K276,"-")))))</f>
        <v>-</v>
      </c>
    </row>
    <row r="273" spans="1:7" ht="99.95" customHeight="1">
      <c r="A273" s="9">
        <f>'Rental Form'!$C$2</f>
        <v>0</v>
      </c>
      <c r="B273" s="7">
        <f>'Rental Form'!B277</f>
        <v>0</v>
      </c>
      <c r="C273" s="7">
        <f>'Rental Form'!C277</f>
        <v>0</v>
      </c>
      <c r="D273" s="7">
        <f>'Rental Form'!Q277</f>
        <v>0</v>
      </c>
      <c r="E273" s="7" t="str">
        <f>IF('Rental Form'!AK277=289,"BLK",
IF('Rental Form'!AK277=329,"YEL",
IF('Rental Form'!AK277=365,"SIL",
IF('Rental Form'!AK277&lt;289,'Rental Form'!K277,"-"))))</f>
        <v>-</v>
      </c>
      <c r="F273" s="7">
        <f>'Rental Form'!R277</f>
        <v>0</v>
      </c>
      <c r="G273" s="7" t="str">
        <f>IF('Rental Form'!AT277=288,"Pink",
IF('Rental Form'!AT277=318,"Red",
IF('Rental Form'!AT277=348,"Black",
IF('Rental Form'!AT277=368,"Silver",IF('Rental Form'!AT277&lt;289,'Rental Form'!K277,"-")))))</f>
        <v>-</v>
      </c>
    </row>
    <row r="274" spans="1:7" ht="99.95" customHeight="1">
      <c r="A274" s="9">
        <f>'Rental Form'!$C$2</f>
        <v>0</v>
      </c>
      <c r="B274" s="7">
        <f>'Rental Form'!B278</f>
        <v>0</v>
      </c>
      <c r="C274" s="7">
        <f>'Rental Form'!C278</f>
        <v>0</v>
      </c>
      <c r="D274" s="7">
        <f>'Rental Form'!Q278</f>
        <v>0</v>
      </c>
      <c r="E274" s="7" t="str">
        <f>IF('Rental Form'!AK278=289,"BLK",
IF('Rental Form'!AK278=329,"YEL",
IF('Rental Form'!AK278=365,"SIL",
IF('Rental Form'!AK278&lt;289,'Rental Form'!K278,"-"))))</f>
        <v>-</v>
      </c>
      <c r="F274" s="7">
        <f>'Rental Form'!R278</f>
        <v>0</v>
      </c>
      <c r="G274" s="7" t="str">
        <f>IF('Rental Form'!AT278=288,"Pink",
IF('Rental Form'!AT278=318,"Red",
IF('Rental Form'!AT278=348,"Black",
IF('Rental Form'!AT278=368,"Silver",IF('Rental Form'!AT278&lt;289,'Rental Form'!K278,"-")))))</f>
        <v>-</v>
      </c>
    </row>
    <row r="275" spans="1:7" ht="99.95" customHeight="1">
      <c r="A275" s="9">
        <f>'Rental Form'!$C$2</f>
        <v>0</v>
      </c>
      <c r="B275" s="7">
        <f>'Rental Form'!B279</f>
        <v>0</v>
      </c>
      <c r="C275" s="7">
        <f>'Rental Form'!C279</f>
        <v>0</v>
      </c>
      <c r="D275" s="7">
        <f>'Rental Form'!Q279</f>
        <v>0</v>
      </c>
      <c r="E275" s="7" t="str">
        <f>IF('Rental Form'!AK279=289,"BLK",
IF('Rental Form'!AK279=329,"YEL",
IF('Rental Form'!AK279=365,"SIL",
IF('Rental Form'!AK279&lt;289,'Rental Form'!K279,"-"))))</f>
        <v>-</v>
      </c>
      <c r="F275" s="7">
        <f>'Rental Form'!R279</f>
        <v>0</v>
      </c>
      <c r="G275" s="7" t="str">
        <f>IF('Rental Form'!AT279=288,"Pink",
IF('Rental Form'!AT279=318,"Red",
IF('Rental Form'!AT279=348,"Black",
IF('Rental Form'!AT279=368,"Silver",IF('Rental Form'!AT279&lt;289,'Rental Form'!K279,"-")))))</f>
        <v>-</v>
      </c>
    </row>
    <row r="276" spans="1:7" ht="99.95" customHeight="1">
      <c r="A276" s="9">
        <f>'Rental Form'!$C$2</f>
        <v>0</v>
      </c>
      <c r="B276" s="7">
        <f>'Rental Form'!B280</f>
        <v>0</v>
      </c>
      <c r="C276" s="7">
        <f>'Rental Form'!C280</f>
        <v>0</v>
      </c>
      <c r="D276" s="7">
        <f>'Rental Form'!Q280</f>
        <v>0</v>
      </c>
      <c r="E276" s="7" t="str">
        <f>IF('Rental Form'!AK280=289,"BLK",
IF('Rental Form'!AK280=329,"YEL",
IF('Rental Form'!AK280=365,"SIL",
IF('Rental Form'!AK280&lt;289,'Rental Form'!K280,"-"))))</f>
        <v>-</v>
      </c>
      <c r="F276" s="7">
        <f>'Rental Form'!R280</f>
        <v>0</v>
      </c>
      <c r="G276" s="7" t="str">
        <f>IF('Rental Form'!AT280=288,"Pink",
IF('Rental Form'!AT280=318,"Red",
IF('Rental Form'!AT280=348,"Black",
IF('Rental Form'!AT280=368,"Silver",IF('Rental Form'!AT280&lt;289,'Rental Form'!K280,"-")))))</f>
        <v>-</v>
      </c>
    </row>
    <row r="277" spans="1:7" ht="99.95" customHeight="1">
      <c r="A277" s="9">
        <f>'Rental Form'!$C$2</f>
        <v>0</v>
      </c>
      <c r="B277" s="7">
        <f>'Rental Form'!B281</f>
        <v>0</v>
      </c>
      <c r="C277" s="7">
        <f>'Rental Form'!C281</f>
        <v>0</v>
      </c>
      <c r="D277" s="7">
        <f>'Rental Form'!Q281</f>
        <v>0</v>
      </c>
      <c r="E277" s="7" t="str">
        <f>IF('Rental Form'!AK281=289,"BLK",
IF('Rental Form'!AK281=329,"YEL",
IF('Rental Form'!AK281=365,"SIL",
IF('Rental Form'!AK281&lt;289,'Rental Form'!K281,"-"))))</f>
        <v>-</v>
      </c>
      <c r="F277" s="7">
        <f>'Rental Form'!R281</f>
        <v>0</v>
      </c>
      <c r="G277" s="7" t="str">
        <f>IF('Rental Form'!AT281=288,"Pink",
IF('Rental Form'!AT281=318,"Red",
IF('Rental Form'!AT281=348,"Black",
IF('Rental Form'!AT281=368,"Silver",IF('Rental Form'!AT281&lt;289,'Rental Form'!K281,"-")))))</f>
        <v>-</v>
      </c>
    </row>
    <row r="278" spans="1:7" ht="99.95" customHeight="1">
      <c r="A278" s="9">
        <f>'Rental Form'!$C$2</f>
        <v>0</v>
      </c>
      <c r="B278" s="7">
        <f>'Rental Form'!B282</f>
        <v>0</v>
      </c>
      <c r="C278" s="7">
        <f>'Rental Form'!C282</f>
        <v>0</v>
      </c>
      <c r="D278" s="7">
        <f>'Rental Form'!Q282</f>
        <v>0</v>
      </c>
      <c r="E278" s="7" t="str">
        <f>IF('Rental Form'!AK282=289,"BLK",
IF('Rental Form'!AK282=329,"YEL",
IF('Rental Form'!AK282=365,"SIL",
IF('Rental Form'!AK282&lt;289,'Rental Form'!K282,"-"))))</f>
        <v>-</v>
      </c>
      <c r="F278" s="7">
        <f>'Rental Form'!R282</f>
        <v>0</v>
      </c>
      <c r="G278" s="7" t="str">
        <f>IF('Rental Form'!AT282=288,"Pink",
IF('Rental Form'!AT282=318,"Red",
IF('Rental Form'!AT282=348,"Black",
IF('Rental Form'!AT282=368,"Silver",IF('Rental Form'!AT282&lt;289,'Rental Form'!K282,"-")))))</f>
        <v>-</v>
      </c>
    </row>
    <row r="279" spans="1:7" ht="99.95" customHeight="1">
      <c r="A279" s="9">
        <f>'Rental Form'!$C$2</f>
        <v>0</v>
      </c>
      <c r="B279" s="7">
        <f>'Rental Form'!B283</f>
        <v>0</v>
      </c>
      <c r="C279" s="7">
        <f>'Rental Form'!C283</f>
        <v>0</v>
      </c>
      <c r="D279" s="7">
        <f>'Rental Form'!Q283</f>
        <v>0</v>
      </c>
      <c r="E279" s="7" t="str">
        <f>IF('Rental Form'!AK283=289,"BLK",
IF('Rental Form'!AK283=329,"YEL",
IF('Rental Form'!AK283=365,"SIL",
IF('Rental Form'!AK283&lt;289,'Rental Form'!K283,"-"))))</f>
        <v>-</v>
      </c>
      <c r="F279" s="7">
        <f>'Rental Form'!R283</f>
        <v>0</v>
      </c>
      <c r="G279" s="7" t="str">
        <f>IF('Rental Form'!AT283=288,"Pink",
IF('Rental Form'!AT283=318,"Red",
IF('Rental Form'!AT283=348,"Black",
IF('Rental Form'!AT283=368,"Silver",IF('Rental Form'!AT283&lt;289,'Rental Form'!K283,"-")))))</f>
        <v>-</v>
      </c>
    </row>
    <row r="280" spans="1:7" ht="99.95" customHeight="1">
      <c r="A280" s="9">
        <f>'Rental Form'!$C$2</f>
        <v>0</v>
      </c>
      <c r="B280" s="7">
        <f>'Rental Form'!B284</f>
        <v>0</v>
      </c>
      <c r="C280" s="7">
        <f>'Rental Form'!C284</f>
        <v>0</v>
      </c>
      <c r="D280" s="7">
        <f>'Rental Form'!Q284</f>
        <v>0</v>
      </c>
      <c r="E280" s="7" t="str">
        <f>IF('Rental Form'!AK284=289,"BLK",
IF('Rental Form'!AK284=329,"YEL",
IF('Rental Form'!AK284=365,"SIL",
IF('Rental Form'!AK284&lt;289,'Rental Form'!K284,"-"))))</f>
        <v>-</v>
      </c>
      <c r="F280" s="7">
        <f>'Rental Form'!R284</f>
        <v>0</v>
      </c>
      <c r="G280" s="7" t="str">
        <f>IF('Rental Form'!AT284=288,"Pink",
IF('Rental Form'!AT284=318,"Red",
IF('Rental Form'!AT284=348,"Black",
IF('Rental Form'!AT284=368,"Silver",IF('Rental Form'!AT284&lt;289,'Rental Form'!K284,"-")))))</f>
        <v>-</v>
      </c>
    </row>
    <row r="281" spans="1:7" ht="99.95" customHeight="1">
      <c r="A281" s="9">
        <f>'Rental Form'!$C$2</f>
        <v>0</v>
      </c>
      <c r="B281" s="7">
        <f>'Rental Form'!B285</f>
        <v>0</v>
      </c>
      <c r="C281" s="7">
        <f>'Rental Form'!C285</f>
        <v>0</v>
      </c>
      <c r="D281" s="7">
        <f>'Rental Form'!Q285</f>
        <v>0</v>
      </c>
      <c r="E281" s="7" t="str">
        <f>IF('Rental Form'!AK285=289,"BLK",
IF('Rental Form'!AK285=329,"YEL",
IF('Rental Form'!AK285=365,"SIL",
IF('Rental Form'!AK285&lt;289,'Rental Form'!K285,"-"))))</f>
        <v>-</v>
      </c>
      <c r="F281" s="7">
        <f>'Rental Form'!R285</f>
        <v>0</v>
      </c>
      <c r="G281" s="7" t="str">
        <f>IF('Rental Form'!AT285=288,"Pink",
IF('Rental Form'!AT285=318,"Red",
IF('Rental Form'!AT285=348,"Black",
IF('Rental Form'!AT285=368,"Silver",IF('Rental Form'!AT285&lt;289,'Rental Form'!K285,"-")))))</f>
        <v>-</v>
      </c>
    </row>
    <row r="282" spans="1:7" ht="99.95" customHeight="1">
      <c r="A282" s="9">
        <f>'Rental Form'!$C$2</f>
        <v>0</v>
      </c>
      <c r="B282" s="7">
        <f>'Rental Form'!B286</f>
        <v>0</v>
      </c>
      <c r="C282" s="7">
        <f>'Rental Form'!C286</f>
        <v>0</v>
      </c>
      <c r="D282" s="7">
        <f>'Rental Form'!Q286</f>
        <v>0</v>
      </c>
      <c r="E282" s="7" t="str">
        <f>IF('Rental Form'!AK286=289,"BLK",
IF('Rental Form'!AK286=329,"YEL",
IF('Rental Form'!AK286=365,"SIL",
IF('Rental Form'!AK286&lt;289,'Rental Form'!K286,"-"))))</f>
        <v>-</v>
      </c>
      <c r="F282" s="7">
        <f>'Rental Form'!R286</f>
        <v>0</v>
      </c>
      <c r="G282" s="7" t="str">
        <f>IF('Rental Form'!AT286=288,"Pink",
IF('Rental Form'!AT286=318,"Red",
IF('Rental Form'!AT286=348,"Black",
IF('Rental Form'!AT286=368,"Silver",IF('Rental Form'!AT286&lt;289,'Rental Form'!K286,"-")))))</f>
        <v>-</v>
      </c>
    </row>
    <row r="283" spans="1:7" ht="99.95" customHeight="1">
      <c r="A283" s="9">
        <f>'Rental Form'!$C$2</f>
        <v>0</v>
      </c>
      <c r="B283" s="7">
        <f>'Rental Form'!B287</f>
        <v>0</v>
      </c>
      <c r="C283" s="7">
        <f>'Rental Form'!C287</f>
        <v>0</v>
      </c>
      <c r="D283" s="7">
        <f>'Rental Form'!Q287</f>
        <v>0</v>
      </c>
      <c r="E283" s="7" t="str">
        <f>IF('Rental Form'!AK287=289,"BLK",
IF('Rental Form'!AK287=329,"YEL",
IF('Rental Form'!AK287=365,"SIL",
IF('Rental Form'!AK287&lt;289,'Rental Form'!K287,"-"))))</f>
        <v>-</v>
      </c>
      <c r="F283" s="7">
        <f>'Rental Form'!R287</f>
        <v>0</v>
      </c>
      <c r="G283" s="7" t="str">
        <f>IF('Rental Form'!AT287=288,"Pink",
IF('Rental Form'!AT287=318,"Red",
IF('Rental Form'!AT287=348,"Black",
IF('Rental Form'!AT287=368,"Silver",IF('Rental Form'!AT287&lt;289,'Rental Form'!K287,"-")))))</f>
        <v>-</v>
      </c>
    </row>
    <row r="284" spans="1:7" ht="99.95" customHeight="1">
      <c r="A284" s="9">
        <f>'Rental Form'!$C$2</f>
        <v>0</v>
      </c>
      <c r="B284" s="7">
        <f>'Rental Form'!B288</f>
        <v>0</v>
      </c>
      <c r="C284" s="7">
        <f>'Rental Form'!C288</f>
        <v>0</v>
      </c>
      <c r="D284" s="7">
        <f>'Rental Form'!Q288</f>
        <v>0</v>
      </c>
      <c r="E284" s="7" t="str">
        <f>IF('Rental Form'!AK288=289,"BLK",
IF('Rental Form'!AK288=329,"YEL",
IF('Rental Form'!AK288=365,"SIL",
IF('Rental Form'!AK288&lt;289,'Rental Form'!K288,"-"))))</f>
        <v>-</v>
      </c>
      <c r="F284" s="7">
        <f>'Rental Form'!R288</f>
        <v>0</v>
      </c>
      <c r="G284" s="7" t="str">
        <f>IF('Rental Form'!AT288=288,"Pink",
IF('Rental Form'!AT288=318,"Red",
IF('Rental Form'!AT288=348,"Black",
IF('Rental Form'!AT288=368,"Silver",IF('Rental Form'!AT288&lt;289,'Rental Form'!K288,"-")))))</f>
        <v>-</v>
      </c>
    </row>
    <row r="285" spans="1:7" ht="99.95" customHeight="1">
      <c r="A285" s="9">
        <f>'Rental Form'!$C$2</f>
        <v>0</v>
      </c>
      <c r="B285" s="7">
        <f>'Rental Form'!B289</f>
        <v>0</v>
      </c>
      <c r="C285" s="7">
        <f>'Rental Form'!C289</f>
        <v>0</v>
      </c>
      <c r="D285" s="7">
        <f>'Rental Form'!Q289</f>
        <v>0</v>
      </c>
      <c r="E285" s="7" t="str">
        <f>IF('Rental Form'!AK289=289,"BLK",
IF('Rental Form'!AK289=329,"YEL",
IF('Rental Form'!AK289=365,"SIL",
IF('Rental Form'!AK289&lt;289,'Rental Form'!K289,"-"))))</f>
        <v>-</v>
      </c>
      <c r="F285" s="7">
        <f>'Rental Form'!R289</f>
        <v>0</v>
      </c>
      <c r="G285" s="7" t="str">
        <f>IF('Rental Form'!AT289=288,"Pink",
IF('Rental Form'!AT289=318,"Red",
IF('Rental Form'!AT289=348,"Black",
IF('Rental Form'!AT289=368,"Silver",IF('Rental Form'!AT289&lt;289,'Rental Form'!K289,"-")))))</f>
        <v>-</v>
      </c>
    </row>
    <row r="286" spans="1:7" ht="99.95" customHeight="1">
      <c r="A286" s="9">
        <f>'Rental Form'!$C$2</f>
        <v>0</v>
      </c>
      <c r="B286" s="7">
        <f>'Rental Form'!B290</f>
        <v>0</v>
      </c>
      <c r="C286" s="7">
        <f>'Rental Form'!C290</f>
        <v>0</v>
      </c>
      <c r="D286" s="7">
        <f>'Rental Form'!Q290</f>
        <v>0</v>
      </c>
      <c r="E286" s="7" t="str">
        <f>IF('Rental Form'!AK290=289,"BLK",
IF('Rental Form'!AK290=329,"YEL",
IF('Rental Form'!AK290=365,"SIL",
IF('Rental Form'!AK290&lt;289,'Rental Form'!K290,"-"))))</f>
        <v>-</v>
      </c>
      <c r="F286" s="7">
        <f>'Rental Form'!R290</f>
        <v>0</v>
      </c>
      <c r="G286" s="7" t="str">
        <f>IF('Rental Form'!AT290=288,"Pink",
IF('Rental Form'!AT290=318,"Red",
IF('Rental Form'!AT290=348,"Black",
IF('Rental Form'!AT290=368,"Silver",IF('Rental Form'!AT290&lt;289,'Rental Form'!K290,"-")))))</f>
        <v>-</v>
      </c>
    </row>
    <row r="287" spans="1:7" ht="99.95" customHeight="1">
      <c r="A287" s="9">
        <f>'Rental Form'!$C$2</f>
        <v>0</v>
      </c>
      <c r="B287" s="7">
        <f>'Rental Form'!B291</f>
        <v>0</v>
      </c>
      <c r="C287" s="7">
        <f>'Rental Form'!C291</f>
        <v>0</v>
      </c>
      <c r="D287" s="7">
        <f>'Rental Form'!Q291</f>
        <v>0</v>
      </c>
      <c r="E287" s="7" t="str">
        <f>IF('Rental Form'!AK291=289,"BLK",
IF('Rental Form'!AK291=329,"YEL",
IF('Rental Form'!AK291=365,"SIL",
IF('Rental Form'!AK291&lt;289,'Rental Form'!K291,"-"))))</f>
        <v>-</v>
      </c>
      <c r="F287" s="7">
        <f>'Rental Form'!R291</f>
        <v>0</v>
      </c>
      <c r="G287" s="7" t="str">
        <f>IF('Rental Form'!AT291=288,"Pink",
IF('Rental Form'!AT291=318,"Red",
IF('Rental Form'!AT291=348,"Black",
IF('Rental Form'!AT291=368,"Silver",IF('Rental Form'!AT291&lt;289,'Rental Form'!K291,"-")))))</f>
        <v>-</v>
      </c>
    </row>
    <row r="288" spans="1:7" ht="99.95" customHeight="1">
      <c r="A288" s="9">
        <f>'Rental Form'!$C$2</f>
        <v>0</v>
      </c>
      <c r="B288" s="7">
        <f>'Rental Form'!B292</f>
        <v>0</v>
      </c>
      <c r="C288" s="7">
        <f>'Rental Form'!C292</f>
        <v>0</v>
      </c>
      <c r="D288" s="7">
        <f>'Rental Form'!Q292</f>
        <v>0</v>
      </c>
      <c r="E288" s="7" t="str">
        <f>IF('Rental Form'!AK292=289,"BLK",
IF('Rental Form'!AK292=329,"YEL",
IF('Rental Form'!AK292=365,"SIL",
IF('Rental Form'!AK292&lt;289,'Rental Form'!K292,"-"))))</f>
        <v>-</v>
      </c>
      <c r="F288" s="7">
        <f>'Rental Form'!R292</f>
        <v>0</v>
      </c>
      <c r="G288" s="7" t="str">
        <f>IF('Rental Form'!AT292=288,"Pink",
IF('Rental Form'!AT292=318,"Red",
IF('Rental Form'!AT292=348,"Black",
IF('Rental Form'!AT292=368,"Silver",IF('Rental Form'!AT292&lt;289,'Rental Form'!K292,"-")))))</f>
        <v>-</v>
      </c>
    </row>
    <row r="289" spans="1:7" ht="99.95" customHeight="1">
      <c r="A289" s="9">
        <f>'Rental Form'!$C$2</f>
        <v>0</v>
      </c>
      <c r="B289" s="7">
        <f>'Rental Form'!B293</f>
        <v>0</v>
      </c>
      <c r="C289" s="7">
        <f>'Rental Form'!C293</f>
        <v>0</v>
      </c>
      <c r="D289" s="7">
        <f>'Rental Form'!Q293</f>
        <v>0</v>
      </c>
      <c r="E289" s="7" t="str">
        <f>IF('Rental Form'!AK293=289,"BLK",
IF('Rental Form'!AK293=329,"YEL",
IF('Rental Form'!AK293=365,"SIL",
IF('Rental Form'!AK293&lt;289,'Rental Form'!K293,"-"))))</f>
        <v>-</v>
      </c>
      <c r="F289" s="7">
        <f>'Rental Form'!R293</f>
        <v>0</v>
      </c>
      <c r="G289" s="7" t="str">
        <f>IF('Rental Form'!AT293=288,"Pink",
IF('Rental Form'!AT293=318,"Red",
IF('Rental Form'!AT293=348,"Black",
IF('Rental Form'!AT293=368,"Silver",IF('Rental Form'!AT293&lt;289,'Rental Form'!K293,"-")))))</f>
        <v>-</v>
      </c>
    </row>
    <row r="290" spans="1:7" ht="99.95" customHeight="1">
      <c r="A290" s="9">
        <f>'Rental Form'!$C$2</f>
        <v>0</v>
      </c>
      <c r="B290" s="7">
        <f>'Rental Form'!B294</f>
        <v>0</v>
      </c>
      <c r="C290" s="7">
        <f>'Rental Form'!C294</f>
        <v>0</v>
      </c>
      <c r="D290" s="7">
        <f>'Rental Form'!Q294</f>
        <v>0</v>
      </c>
      <c r="E290" s="7" t="str">
        <f>IF('Rental Form'!AK294=289,"BLK",
IF('Rental Form'!AK294=329,"YEL",
IF('Rental Form'!AK294=365,"SIL",
IF('Rental Form'!AK294&lt;289,'Rental Form'!K294,"-"))))</f>
        <v>-</v>
      </c>
      <c r="F290" s="7">
        <f>'Rental Form'!R294</f>
        <v>0</v>
      </c>
      <c r="G290" s="7" t="str">
        <f>IF('Rental Form'!AT294=288,"Pink",
IF('Rental Form'!AT294=318,"Red",
IF('Rental Form'!AT294=348,"Black",
IF('Rental Form'!AT294=368,"Silver",IF('Rental Form'!AT294&lt;289,'Rental Form'!K294,"-")))))</f>
        <v>-</v>
      </c>
    </row>
    <row r="291" spans="1:7" ht="99.95" customHeight="1">
      <c r="A291" s="9">
        <f>'Rental Form'!$C$2</f>
        <v>0</v>
      </c>
      <c r="B291" s="7">
        <f>'Rental Form'!B295</f>
        <v>0</v>
      </c>
      <c r="C291" s="7">
        <f>'Rental Form'!C295</f>
        <v>0</v>
      </c>
      <c r="D291" s="7">
        <f>'Rental Form'!Q295</f>
        <v>0</v>
      </c>
      <c r="E291" s="7" t="str">
        <f>IF('Rental Form'!AK295=289,"BLK",
IF('Rental Form'!AK295=329,"YEL",
IF('Rental Form'!AK295=365,"SIL",
IF('Rental Form'!AK295&lt;289,'Rental Form'!K295,"-"))))</f>
        <v>-</v>
      </c>
      <c r="F291" s="7">
        <f>'Rental Form'!R295</f>
        <v>0</v>
      </c>
      <c r="G291" s="7" t="str">
        <f>IF('Rental Form'!AT295=288,"Pink",
IF('Rental Form'!AT295=318,"Red",
IF('Rental Form'!AT295=348,"Black",
IF('Rental Form'!AT295=368,"Silver",IF('Rental Form'!AT295&lt;289,'Rental Form'!K295,"-")))))</f>
        <v>-</v>
      </c>
    </row>
    <row r="292" spans="1:7" ht="99.95" customHeight="1">
      <c r="A292" s="9">
        <f>'Rental Form'!$C$2</f>
        <v>0</v>
      </c>
      <c r="B292" s="7">
        <f>'Rental Form'!B296</f>
        <v>0</v>
      </c>
      <c r="C292" s="7">
        <f>'Rental Form'!C296</f>
        <v>0</v>
      </c>
      <c r="D292" s="7">
        <f>'Rental Form'!Q296</f>
        <v>0</v>
      </c>
      <c r="E292" s="7" t="str">
        <f>IF('Rental Form'!AK296=289,"BLK",
IF('Rental Form'!AK296=329,"YEL",
IF('Rental Form'!AK296=365,"SIL",
IF('Rental Form'!AK296&lt;289,'Rental Form'!K296,"-"))))</f>
        <v>-</v>
      </c>
      <c r="F292" s="7">
        <f>'Rental Form'!R296</f>
        <v>0</v>
      </c>
      <c r="G292" s="7" t="str">
        <f>IF('Rental Form'!AT296=288,"Pink",
IF('Rental Form'!AT296=318,"Red",
IF('Rental Form'!AT296=348,"Black",
IF('Rental Form'!AT296=368,"Silver",IF('Rental Form'!AT296&lt;289,'Rental Form'!K296,"-")))))</f>
        <v>-</v>
      </c>
    </row>
    <row r="293" spans="1:7" ht="99.95" customHeight="1">
      <c r="A293" s="9">
        <f>'Rental Form'!$C$2</f>
        <v>0</v>
      </c>
      <c r="B293" s="7">
        <f>'Rental Form'!B297</f>
        <v>0</v>
      </c>
      <c r="C293" s="7">
        <f>'Rental Form'!C297</f>
        <v>0</v>
      </c>
      <c r="D293" s="7">
        <f>'Rental Form'!Q297</f>
        <v>0</v>
      </c>
      <c r="E293" s="7" t="str">
        <f>IF('Rental Form'!AK297=289,"BLK",
IF('Rental Form'!AK297=329,"YEL",
IF('Rental Form'!AK297=365,"SIL",
IF('Rental Form'!AK297&lt;289,'Rental Form'!K297,"-"))))</f>
        <v>-</v>
      </c>
      <c r="F293" s="7">
        <f>'Rental Form'!R297</f>
        <v>0</v>
      </c>
      <c r="G293" s="7" t="str">
        <f>IF('Rental Form'!AT297=288,"Pink",
IF('Rental Form'!AT297=318,"Red",
IF('Rental Form'!AT297=348,"Black",
IF('Rental Form'!AT297=368,"Silver",IF('Rental Form'!AT297&lt;289,'Rental Form'!K297,"-")))))</f>
        <v>-</v>
      </c>
    </row>
    <row r="294" spans="1:7" ht="99.95" customHeight="1">
      <c r="A294" s="9">
        <f>'Rental Form'!$C$2</f>
        <v>0</v>
      </c>
      <c r="B294" s="7">
        <f>'Rental Form'!B298</f>
        <v>0</v>
      </c>
      <c r="C294" s="7">
        <f>'Rental Form'!C298</f>
        <v>0</v>
      </c>
      <c r="D294" s="7">
        <f>'Rental Form'!Q298</f>
        <v>0</v>
      </c>
      <c r="E294" s="7" t="str">
        <f>IF('Rental Form'!AK298=289,"BLK",
IF('Rental Form'!AK298=329,"YEL",
IF('Rental Form'!AK298=365,"SIL",
IF('Rental Form'!AK298&lt;289,'Rental Form'!K298,"-"))))</f>
        <v>-</v>
      </c>
      <c r="F294" s="7">
        <f>'Rental Form'!R298</f>
        <v>0</v>
      </c>
      <c r="G294" s="7" t="str">
        <f>IF('Rental Form'!AT298=288,"Pink",
IF('Rental Form'!AT298=318,"Red",
IF('Rental Form'!AT298=348,"Black",
IF('Rental Form'!AT298=368,"Silver",IF('Rental Form'!AT298&lt;289,'Rental Form'!K298,"-")))))</f>
        <v>-</v>
      </c>
    </row>
    <row r="295" spans="1:7" ht="99.95" customHeight="1">
      <c r="A295" s="9">
        <f>'Rental Form'!$C$2</f>
        <v>0</v>
      </c>
      <c r="B295" s="7">
        <f>'Rental Form'!B299</f>
        <v>0</v>
      </c>
      <c r="C295" s="7">
        <f>'Rental Form'!C299</f>
        <v>0</v>
      </c>
      <c r="D295" s="7">
        <f>'Rental Form'!Q299</f>
        <v>0</v>
      </c>
      <c r="E295" s="7" t="str">
        <f>IF('Rental Form'!AK299=289,"BLK",
IF('Rental Form'!AK299=329,"YEL",
IF('Rental Form'!AK299=365,"SIL",
IF('Rental Form'!AK299&lt;289,'Rental Form'!K299,"-"))))</f>
        <v>-</v>
      </c>
      <c r="F295" s="7">
        <f>'Rental Form'!R299</f>
        <v>0</v>
      </c>
      <c r="G295" s="7" t="str">
        <f>IF('Rental Form'!AT299=288,"Pink",
IF('Rental Form'!AT299=318,"Red",
IF('Rental Form'!AT299=348,"Black",
IF('Rental Form'!AT299=368,"Silver",IF('Rental Form'!AT299&lt;289,'Rental Form'!K299,"-")))))</f>
        <v>-</v>
      </c>
    </row>
    <row r="296" spans="1:7" ht="99.95" customHeight="1">
      <c r="A296" s="9">
        <f>'Rental Form'!$C$2</f>
        <v>0</v>
      </c>
      <c r="B296" s="7">
        <f>'Rental Form'!B300</f>
        <v>0</v>
      </c>
      <c r="C296" s="7">
        <f>'Rental Form'!C300</f>
        <v>0</v>
      </c>
      <c r="D296" s="7">
        <f>'Rental Form'!Q300</f>
        <v>0</v>
      </c>
      <c r="E296" s="7" t="str">
        <f>IF('Rental Form'!AK300=289,"BLK",
IF('Rental Form'!AK300=329,"YEL",
IF('Rental Form'!AK300=365,"SIL",
IF('Rental Form'!AK300&lt;289,'Rental Form'!K300,"-"))))</f>
        <v>-</v>
      </c>
      <c r="F296" s="7">
        <f>'Rental Form'!R300</f>
        <v>0</v>
      </c>
      <c r="G296" s="7" t="str">
        <f>IF('Rental Form'!AT300=288,"Pink",
IF('Rental Form'!AT300=318,"Red",
IF('Rental Form'!AT300=348,"Black",
IF('Rental Form'!AT300=368,"Silver",IF('Rental Form'!AT300&lt;289,'Rental Form'!K300,"-")))))</f>
        <v>-</v>
      </c>
    </row>
    <row r="297" spans="1:7" ht="99.95" customHeight="1">
      <c r="A297" s="9">
        <f>'Rental Form'!$C$2</f>
        <v>0</v>
      </c>
      <c r="B297" s="7">
        <f>'Rental Form'!B301</f>
        <v>0</v>
      </c>
      <c r="C297" s="7">
        <f>'Rental Form'!C301</f>
        <v>0</v>
      </c>
      <c r="D297" s="7">
        <f>'Rental Form'!Q301</f>
        <v>0</v>
      </c>
      <c r="E297" s="7" t="str">
        <f>IF('Rental Form'!AK301=289,"BLK",
IF('Rental Form'!AK301=329,"YEL",
IF('Rental Form'!AK301=365,"SIL",
IF('Rental Form'!AK301&lt;289,'Rental Form'!K301,"-"))))</f>
        <v>-</v>
      </c>
      <c r="F297" s="7">
        <f>'Rental Form'!R301</f>
        <v>0</v>
      </c>
      <c r="G297" s="7" t="str">
        <f>IF('Rental Form'!AT301=288,"Pink",
IF('Rental Form'!AT301=318,"Red",
IF('Rental Form'!AT301=348,"Black",
IF('Rental Form'!AT301=368,"Silver",IF('Rental Form'!AT301&lt;289,'Rental Form'!K301,"-")))))</f>
        <v>-</v>
      </c>
    </row>
    <row r="298" spans="1:7" ht="99.95" customHeight="1">
      <c r="A298" s="9">
        <f>'Rental Form'!$C$2</f>
        <v>0</v>
      </c>
      <c r="B298" s="7">
        <f>'Rental Form'!B302</f>
        <v>0</v>
      </c>
      <c r="C298" s="7">
        <f>'Rental Form'!C302</f>
        <v>0</v>
      </c>
      <c r="D298" s="7">
        <f>'Rental Form'!Q302</f>
        <v>0</v>
      </c>
      <c r="E298" s="7" t="str">
        <f>IF('Rental Form'!AK302=289,"BLK",
IF('Rental Form'!AK302=329,"YEL",
IF('Rental Form'!AK302=365,"SIL",
IF('Rental Form'!AK302&lt;289,'Rental Form'!K302,"-"))))</f>
        <v>-</v>
      </c>
      <c r="F298" s="7">
        <f>'Rental Form'!R302</f>
        <v>0</v>
      </c>
      <c r="G298" s="7" t="str">
        <f>IF('Rental Form'!AT302=288,"Pink",
IF('Rental Form'!AT302=318,"Red",
IF('Rental Form'!AT302=348,"Black",
IF('Rental Form'!AT302=368,"Silver",IF('Rental Form'!AT302&lt;289,'Rental Form'!K302,"-")))))</f>
        <v>-</v>
      </c>
    </row>
    <row r="299" spans="1:7" ht="99.95" customHeight="1">
      <c r="A299" s="9">
        <f>'Rental Form'!$C$2</f>
        <v>0</v>
      </c>
      <c r="B299" s="7">
        <f>'Rental Form'!B303</f>
        <v>0</v>
      </c>
      <c r="C299" s="7">
        <f>'Rental Form'!C303</f>
        <v>0</v>
      </c>
      <c r="D299" s="7">
        <f>'Rental Form'!Q303</f>
        <v>0</v>
      </c>
      <c r="E299" s="7" t="str">
        <f>IF('Rental Form'!AK303=289,"BLK",
IF('Rental Form'!AK303=329,"YEL",
IF('Rental Form'!AK303=365,"SIL",
IF('Rental Form'!AK303&lt;289,'Rental Form'!K303,"-"))))</f>
        <v>-</v>
      </c>
      <c r="F299" s="7">
        <f>'Rental Form'!R303</f>
        <v>0</v>
      </c>
      <c r="G299" s="7" t="str">
        <f>IF('Rental Form'!AT303=288,"Pink",
IF('Rental Form'!AT303=318,"Red",
IF('Rental Form'!AT303=348,"Black",
IF('Rental Form'!AT303=368,"Silver",IF('Rental Form'!AT303&lt;289,'Rental Form'!K303,"-")))))</f>
        <v>-</v>
      </c>
    </row>
    <row r="300" spans="1:7" ht="99.95" customHeight="1">
      <c r="A300" s="9">
        <f>'Rental Form'!$C$2</f>
        <v>0</v>
      </c>
      <c r="B300" s="7">
        <f>'Rental Form'!B304</f>
        <v>0</v>
      </c>
      <c r="C300" s="7">
        <f>'Rental Form'!C304</f>
        <v>0</v>
      </c>
      <c r="D300" s="7">
        <f>'Rental Form'!Q304</f>
        <v>0</v>
      </c>
      <c r="E300" s="7" t="str">
        <f>IF('Rental Form'!AK304=289,"BLK",
IF('Rental Form'!AK304=329,"YEL",
IF('Rental Form'!AK304=365,"SIL",
IF('Rental Form'!AK304&lt;289,'Rental Form'!K304,"-"))))</f>
        <v>-</v>
      </c>
      <c r="F300" s="7">
        <f>'Rental Form'!R304</f>
        <v>0</v>
      </c>
      <c r="G300" s="7" t="str">
        <f>IF('Rental Form'!AT304=288,"Pink",
IF('Rental Form'!AT304=318,"Red",
IF('Rental Form'!AT304=348,"Black",
IF('Rental Form'!AT304=368,"Silver",IF('Rental Form'!AT304&lt;289,'Rental Form'!K304,"-")))))</f>
        <v>-</v>
      </c>
    </row>
    <row r="301" spans="1:7" ht="99.95" customHeight="1">
      <c r="A301" s="9">
        <f>'Rental Form'!$C$2</f>
        <v>0</v>
      </c>
      <c r="B301" s="7">
        <f>'Rental Form'!B305</f>
        <v>0</v>
      </c>
      <c r="C301" s="7">
        <f>'Rental Form'!C305</f>
        <v>0</v>
      </c>
      <c r="D301" s="7">
        <f>'Rental Form'!Q305</f>
        <v>0</v>
      </c>
      <c r="E301" s="7" t="str">
        <f>IF('Rental Form'!AK305=289,"BLK",
IF('Rental Form'!AK305=329,"YEL",
IF('Rental Form'!AK305=365,"SIL",
IF('Rental Form'!AK305&lt;289,'Rental Form'!K305,"-"))))</f>
        <v>-</v>
      </c>
      <c r="F301" s="7">
        <f>'Rental Form'!R305</f>
        <v>0</v>
      </c>
      <c r="G301" s="7" t="str">
        <f>IF('Rental Form'!AT305=288,"Pink",
IF('Rental Form'!AT305=318,"Red",
IF('Rental Form'!AT305=348,"Black",
IF('Rental Form'!AT305=368,"Silver",IF('Rental Form'!AT305&lt;289,'Rental Form'!K305,"-")))))</f>
        <v>-</v>
      </c>
    </row>
    <row r="302" spans="1:7" ht="99.95" customHeight="1">
      <c r="A302" s="9">
        <f>'Rental Form'!$C$2</f>
        <v>0</v>
      </c>
      <c r="B302" s="7">
        <f>'Rental Form'!B306</f>
        <v>0</v>
      </c>
      <c r="C302" s="7">
        <f>'Rental Form'!C306</f>
        <v>0</v>
      </c>
      <c r="D302" s="7">
        <f>'Rental Form'!Q306</f>
        <v>0</v>
      </c>
      <c r="E302" s="7" t="str">
        <f>IF('Rental Form'!AK306=289,"BLK",
IF('Rental Form'!AK306=329,"YEL",
IF('Rental Form'!AK306=365,"SIL",
IF('Rental Form'!AK306&lt;289,'Rental Form'!K306,"-"))))</f>
        <v>-</v>
      </c>
      <c r="F302" s="7">
        <f>'Rental Form'!R306</f>
        <v>0</v>
      </c>
      <c r="G302" s="7" t="str">
        <f>IF('Rental Form'!AT306=288,"Pink",
IF('Rental Form'!AT306=318,"Red",
IF('Rental Form'!AT306=348,"Black",
IF('Rental Form'!AT306=368,"Silver",IF('Rental Form'!AT306&lt;289,'Rental Form'!K306,"-")))))</f>
        <v>-</v>
      </c>
    </row>
    <row r="303" spans="1:7" ht="99.95" customHeight="1">
      <c r="A303" s="9">
        <f>'Rental Form'!$C$2</f>
        <v>0</v>
      </c>
      <c r="B303" s="7">
        <f>'Rental Form'!B307</f>
        <v>0</v>
      </c>
      <c r="C303" s="7">
        <f>'Rental Form'!C307</f>
        <v>0</v>
      </c>
      <c r="D303" s="7">
        <f>'Rental Form'!Q307</f>
        <v>0</v>
      </c>
      <c r="E303" s="7" t="str">
        <f>IF('Rental Form'!AK307=289,"BLK",
IF('Rental Form'!AK307=329,"YEL",
IF('Rental Form'!AK307=365,"SIL",
IF('Rental Form'!AK307&lt;289,'Rental Form'!K307,"-"))))</f>
        <v>-</v>
      </c>
      <c r="F303" s="7">
        <f>'Rental Form'!R307</f>
        <v>0</v>
      </c>
      <c r="G303" s="7" t="str">
        <f>IF('Rental Form'!AT307=288,"Pink",
IF('Rental Form'!AT307=318,"Red",
IF('Rental Form'!AT307=348,"Black",
IF('Rental Form'!AT307=368,"Silver",IF('Rental Form'!AT307&lt;289,'Rental Form'!K307,"-")))))</f>
        <v>-</v>
      </c>
    </row>
    <row r="304" spans="1:7" ht="99.95" customHeight="1">
      <c r="A304" s="9">
        <f>'Rental Form'!$C$2</f>
        <v>0</v>
      </c>
      <c r="B304" s="7">
        <f>'Rental Form'!B308</f>
        <v>0</v>
      </c>
      <c r="C304" s="7">
        <f>'Rental Form'!C308</f>
        <v>0</v>
      </c>
      <c r="D304" s="7">
        <f>'Rental Form'!Q308</f>
        <v>0</v>
      </c>
      <c r="E304" s="7" t="str">
        <f>IF('Rental Form'!AK308=289,"BLK",
IF('Rental Form'!AK308=329,"YEL",
IF('Rental Form'!AK308=365,"SIL",
IF('Rental Form'!AK308&lt;289,'Rental Form'!K308,"-"))))</f>
        <v>-</v>
      </c>
      <c r="F304" s="7">
        <f>'Rental Form'!R308</f>
        <v>0</v>
      </c>
      <c r="G304" s="7" t="str">
        <f>IF('Rental Form'!AT308=288,"Pink",
IF('Rental Form'!AT308=318,"Red",
IF('Rental Form'!AT308=348,"Black",
IF('Rental Form'!AT308=368,"Silver",IF('Rental Form'!AT308&lt;289,'Rental Form'!K308,"-")))))</f>
        <v>-</v>
      </c>
    </row>
    <row r="305" spans="1:7" ht="99.95" customHeight="1">
      <c r="A305" s="9">
        <f>'Rental Form'!$C$2</f>
        <v>0</v>
      </c>
      <c r="B305" s="7">
        <f>'Rental Form'!B309</f>
        <v>0</v>
      </c>
      <c r="C305" s="7">
        <f>'Rental Form'!C309</f>
        <v>0</v>
      </c>
      <c r="D305" s="7">
        <f>'Rental Form'!Q309</f>
        <v>0</v>
      </c>
      <c r="E305" s="7" t="str">
        <f>IF('Rental Form'!AK309=289,"BLK",
IF('Rental Form'!AK309=329,"YEL",
IF('Rental Form'!AK309=365,"SIL",
IF('Rental Form'!AK309&lt;289,'Rental Form'!K309,"-"))))</f>
        <v>-</v>
      </c>
      <c r="F305" s="7">
        <f>'Rental Form'!R309</f>
        <v>0</v>
      </c>
      <c r="G305" s="7" t="str">
        <f>IF('Rental Form'!AT309=288,"Pink",
IF('Rental Form'!AT309=318,"Red",
IF('Rental Form'!AT309=348,"Black",
IF('Rental Form'!AT309=368,"Silver",IF('Rental Form'!AT309&lt;289,'Rental Form'!K309,"-")))))</f>
        <v>-</v>
      </c>
    </row>
    <row r="306" spans="1:7" ht="99.95" customHeight="1">
      <c r="A306" s="9">
        <f>'Rental Form'!$C$2</f>
        <v>0</v>
      </c>
      <c r="B306" s="7">
        <f>'Rental Form'!B310</f>
        <v>0</v>
      </c>
      <c r="C306" s="7">
        <f>'Rental Form'!C310</f>
        <v>0</v>
      </c>
      <c r="D306" s="7">
        <f>'Rental Form'!Q310</f>
        <v>0</v>
      </c>
      <c r="E306" s="7" t="str">
        <f>IF('Rental Form'!AK310=289,"BLK",
IF('Rental Form'!AK310=329,"YEL",
IF('Rental Form'!AK310=365,"SIL",
IF('Rental Form'!AK310&lt;289,'Rental Form'!K310,"-"))))</f>
        <v>-</v>
      </c>
      <c r="F306" s="7">
        <f>'Rental Form'!R310</f>
        <v>0</v>
      </c>
      <c r="G306" s="7" t="str">
        <f>IF('Rental Form'!AT310=288,"Pink",
IF('Rental Form'!AT310=318,"Red",
IF('Rental Form'!AT310=348,"Black",
IF('Rental Form'!AT310=368,"Silver",IF('Rental Form'!AT310&lt;289,'Rental Form'!K310,"-")))))</f>
        <v>-</v>
      </c>
    </row>
    <row r="307" spans="1:7" ht="99.95" customHeight="1">
      <c r="A307" s="9">
        <f>'Rental Form'!$C$2</f>
        <v>0</v>
      </c>
      <c r="B307" s="7">
        <f>'Rental Form'!B311</f>
        <v>0</v>
      </c>
      <c r="C307" s="7">
        <f>'Rental Form'!C311</f>
        <v>0</v>
      </c>
      <c r="D307" s="7">
        <f>'Rental Form'!Q311</f>
        <v>0</v>
      </c>
      <c r="E307" s="7" t="str">
        <f>IF('Rental Form'!AK311=289,"BLK",
IF('Rental Form'!AK311=329,"YEL",
IF('Rental Form'!AK311=365,"SIL",
IF('Rental Form'!AK311&lt;289,'Rental Form'!K311,"-"))))</f>
        <v>-</v>
      </c>
      <c r="F307" s="7">
        <f>'Rental Form'!R311</f>
        <v>0</v>
      </c>
      <c r="G307" s="7" t="str">
        <f>IF('Rental Form'!AT311=288,"Pink",
IF('Rental Form'!AT311=318,"Red",
IF('Rental Form'!AT311=348,"Black",
IF('Rental Form'!AT311=368,"Silver",IF('Rental Form'!AT311&lt;289,'Rental Form'!K311,"-")))))</f>
        <v>-</v>
      </c>
    </row>
    <row r="308" spans="1:7" ht="99.95" customHeight="1">
      <c r="A308" s="9">
        <f>'Rental Form'!$C$2</f>
        <v>0</v>
      </c>
      <c r="B308" s="7">
        <f>'Rental Form'!B312</f>
        <v>0</v>
      </c>
      <c r="C308" s="7">
        <f>'Rental Form'!C312</f>
        <v>0</v>
      </c>
      <c r="D308" s="7">
        <f>'Rental Form'!Q312</f>
        <v>0</v>
      </c>
      <c r="E308" s="7" t="str">
        <f>IF('Rental Form'!AK312=289,"BLK",
IF('Rental Form'!AK312=329,"YEL",
IF('Rental Form'!AK312=365,"SIL",
IF('Rental Form'!AK312&lt;289,'Rental Form'!K312,"-"))))</f>
        <v>-</v>
      </c>
      <c r="F308" s="7">
        <f>'Rental Form'!R312</f>
        <v>0</v>
      </c>
      <c r="G308" s="7" t="str">
        <f>IF('Rental Form'!AT312=288,"Pink",
IF('Rental Form'!AT312=318,"Red",
IF('Rental Form'!AT312=348,"Black",
IF('Rental Form'!AT312=368,"Silver",IF('Rental Form'!AT312&lt;289,'Rental Form'!K312,"-")))))</f>
        <v>-</v>
      </c>
    </row>
    <row r="309" spans="1:7" ht="99.95" customHeight="1">
      <c r="A309" s="9">
        <f>'Rental Form'!$C$2</f>
        <v>0</v>
      </c>
      <c r="B309" s="7">
        <f>'Rental Form'!B313</f>
        <v>0</v>
      </c>
      <c r="C309" s="7">
        <f>'Rental Form'!C313</f>
        <v>0</v>
      </c>
      <c r="D309" s="7">
        <f>'Rental Form'!Q313</f>
        <v>0</v>
      </c>
      <c r="E309" s="7" t="str">
        <f>IF('Rental Form'!AK313=289,"BLK",
IF('Rental Form'!AK313=329,"YEL",
IF('Rental Form'!AK313=365,"SIL",
IF('Rental Form'!AK313&lt;289,'Rental Form'!K313,"-"))))</f>
        <v>-</v>
      </c>
      <c r="F309" s="7">
        <f>'Rental Form'!R313</f>
        <v>0</v>
      </c>
      <c r="G309" s="7" t="str">
        <f>IF('Rental Form'!AT313=288,"Pink",
IF('Rental Form'!AT313=318,"Red",
IF('Rental Form'!AT313=348,"Black",
IF('Rental Form'!AT313=368,"Silver",IF('Rental Form'!AT313&lt;289,'Rental Form'!K313,"-")))))</f>
        <v>-</v>
      </c>
    </row>
    <row r="310" spans="1:7" ht="99.95" customHeight="1">
      <c r="A310" s="9">
        <f>'Rental Form'!$C$2</f>
        <v>0</v>
      </c>
      <c r="B310" s="7">
        <f>'Rental Form'!B314</f>
        <v>0</v>
      </c>
      <c r="C310" s="7">
        <f>'Rental Form'!C314</f>
        <v>0</v>
      </c>
      <c r="D310" s="7">
        <f>'Rental Form'!Q314</f>
        <v>0</v>
      </c>
      <c r="E310" s="7" t="str">
        <f>IF('Rental Form'!AK314=289,"BLK",
IF('Rental Form'!AK314=329,"YEL",
IF('Rental Form'!AK314=365,"SIL",
IF('Rental Form'!AK314&lt;289,'Rental Form'!K314,"-"))))</f>
        <v>-</v>
      </c>
      <c r="F310" s="7">
        <f>'Rental Form'!R314</f>
        <v>0</v>
      </c>
      <c r="G310" s="7" t="str">
        <f>IF('Rental Form'!AT314=288,"Pink",
IF('Rental Form'!AT314=318,"Red",
IF('Rental Form'!AT314=348,"Black",
IF('Rental Form'!AT314=368,"Silver",IF('Rental Form'!AT314&lt;289,'Rental Form'!K314,"-")))))</f>
        <v>-</v>
      </c>
    </row>
    <row r="311" spans="1:7" ht="99.95" customHeight="1">
      <c r="A311" s="9">
        <f>'Rental Form'!$C$2</f>
        <v>0</v>
      </c>
      <c r="B311" s="7">
        <f>'Rental Form'!B315</f>
        <v>0</v>
      </c>
      <c r="C311" s="7">
        <f>'Rental Form'!C315</f>
        <v>0</v>
      </c>
      <c r="D311" s="7">
        <f>'Rental Form'!Q315</f>
        <v>0</v>
      </c>
      <c r="E311" s="7" t="str">
        <f>IF('Rental Form'!AK315=289,"BLK",
IF('Rental Form'!AK315=329,"YEL",
IF('Rental Form'!AK315=365,"SIL",
IF('Rental Form'!AK315&lt;289,'Rental Form'!K315,"-"))))</f>
        <v>-</v>
      </c>
      <c r="F311" s="7">
        <f>'Rental Form'!R315</f>
        <v>0</v>
      </c>
      <c r="G311" s="7" t="str">
        <f>IF('Rental Form'!AT315=288,"Pink",
IF('Rental Form'!AT315=318,"Red",
IF('Rental Form'!AT315=348,"Black",
IF('Rental Form'!AT315=368,"Silver",IF('Rental Form'!AT315&lt;289,'Rental Form'!K315,"-")))))</f>
        <v>-</v>
      </c>
    </row>
    <row r="312" spans="1:7" ht="99.95" customHeight="1">
      <c r="A312" s="9">
        <f>'Rental Form'!$C$2</f>
        <v>0</v>
      </c>
      <c r="B312" s="7">
        <f>'Rental Form'!B316</f>
        <v>0</v>
      </c>
      <c r="C312" s="7">
        <f>'Rental Form'!C316</f>
        <v>0</v>
      </c>
      <c r="D312" s="7">
        <f>'Rental Form'!Q316</f>
        <v>0</v>
      </c>
      <c r="E312" s="7" t="str">
        <f>IF('Rental Form'!AK316=289,"BLK",
IF('Rental Form'!AK316=329,"YEL",
IF('Rental Form'!AK316=365,"SIL",
IF('Rental Form'!AK316&lt;289,'Rental Form'!K316,"-"))))</f>
        <v>-</v>
      </c>
      <c r="F312" s="7">
        <f>'Rental Form'!R316</f>
        <v>0</v>
      </c>
      <c r="G312" s="7" t="str">
        <f>IF('Rental Form'!AT316=288,"Pink",
IF('Rental Form'!AT316=318,"Red",
IF('Rental Form'!AT316=348,"Black",
IF('Rental Form'!AT316=368,"Silver",IF('Rental Form'!AT316&lt;289,'Rental Form'!K316,"-")))))</f>
        <v>-</v>
      </c>
    </row>
    <row r="313" spans="1:7" ht="99.95" customHeight="1">
      <c r="A313" s="9">
        <f>'Rental Form'!$C$2</f>
        <v>0</v>
      </c>
      <c r="B313" s="7">
        <f>'Rental Form'!B317</f>
        <v>0</v>
      </c>
      <c r="C313" s="7">
        <f>'Rental Form'!C317</f>
        <v>0</v>
      </c>
      <c r="D313" s="7">
        <f>'Rental Form'!Q317</f>
        <v>0</v>
      </c>
      <c r="E313" s="7" t="str">
        <f>IF('Rental Form'!AK317=289,"BLK",
IF('Rental Form'!AK317=329,"YEL",
IF('Rental Form'!AK317=365,"SIL",
IF('Rental Form'!AK317&lt;289,'Rental Form'!K317,"-"))))</f>
        <v>-</v>
      </c>
      <c r="F313" s="7">
        <f>'Rental Form'!R317</f>
        <v>0</v>
      </c>
      <c r="G313" s="7" t="str">
        <f>IF('Rental Form'!AT317=288,"Pink",
IF('Rental Form'!AT317=318,"Red",
IF('Rental Form'!AT317=348,"Black",
IF('Rental Form'!AT317=368,"Silver",IF('Rental Form'!AT317&lt;289,'Rental Form'!K317,"-")))))</f>
        <v>-</v>
      </c>
    </row>
    <row r="314" spans="1:7" ht="99.95" customHeight="1">
      <c r="A314" s="9">
        <f>'Rental Form'!$C$2</f>
        <v>0</v>
      </c>
      <c r="B314" s="7">
        <f>'Rental Form'!B318</f>
        <v>0</v>
      </c>
      <c r="C314" s="7">
        <f>'Rental Form'!C318</f>
        <v>0</v>
      </c>
      <c r="D314" s="7">
        <f>'Rental Form'!Q318</f>
        <v>0</v>
      </c>
      <c r="E314" s="7" t="str">
        <f>IF('Rental Form'!AK318=289,"BLK",
IF('Rental Form'!AK318=329,"YEL",
IF('Rental Form'!AK318=365,"SIL",
IF('Rental Form'!AK318&lt;289,'Rental Form'!K318,"-"))))</f>
        <v>-</v>
      </c>
      <c r="F314" s="7">
        <f>'Rental Form'!R318</f>
        <v>0</v>
      </c>
      <c r="G314" s="7" t="str">
        <f>IF('Rental Form'!AT318=288,"Pink",
IF('Rental Form'!AT318=318,"Red",
IF('Rental Form'!AT318=348,"Black",
IF('Rental Form'!AT318=368,"Silver",IF('Rental Form'!AT318&lt;289,'Rental Form'!K318,"-")))))</f>
        <v>-</v>
      </c>
    </row>
    <row r="315" spans="1:7" ht="99.95" customHeight="1">
      <c r="A315" s="9">
        <f>'Rental Form'!$C$2</f>
        <v>0</v>
      </c>
      <c r="B315" s="7">
        <f>'Rental Form'!B319</f>
        <v>0</v>
      </c>
      <c r="C315" s="7">
        <f>'Rental Form'!C319</f>
        <v>0</v>
      </c>
      <c r="D315" s="7">
        <f>'Rental Form'!Q319</f>
        <v>0</v>
      </c>
      <c r="E315" s="7" t="str">
        <f>IF('Rental Form'!AK319=289,"BLK",
IF('Rental Form'!AK319=329,"YEL",
IF('Rental Form'!AK319=365,"SIL",
IF('Rental Form'!AK319&lt;289,'Rental Form'!K319,"-"))))</f>
        <v>-</v>
      </c>
      <c r="F315" s="7">
        <f>'Rental Form'!R319</f>
        <v>0</v>
      </c>
      <c r="G315" s="7" t="str">
        <f>IF('Rental Form'!AT319=288,"Pink",
IF('Rental Form'!AT319=318,"Red",
IF('Rental Form'!AT319=348,"Black",
IF('Rental Form'!AT319=368,"Silver",IF('Rental Form'!AT319&lt;289,'Rental Form'!K319,"-")))))</f>
        <v>-</v>
      </c>
    </row>
    <row r="316" spans="1:7" ht="99.95" customHeight="1">
      <c r="A316" s="9">
        <f>'Rental Form'!$C$2</f>
        <v>0</v>
      </c>
      <c r="B316" s="7">
        <f>'Rental Form'!B320</f>
        <v>0</v>
      </c>
      <c r="C316" s="7">
        <f>'Rental Form'!C320</f>
        <v>0</v>
      </c>
      <c r="D316" s="7">
        <f>'Rental Form'!Q320</f>
        <v>0</v>
      </c>
      <c r="E316" s="7" t="str">
        <f>IF('Rental Form'!AK320=289,"BLK",
IF('Rental Form'!AK320=329,"YEL",
IF('Rental Form'!AK320=365,"SIL",
IF('Rental Form'!AK320&lt;289,'Rental Form'!K320,"-"))))</f>
        <v>-</v>
      </c>
      <c r="F316" s="7">
        <f>'Rental Form'!R320</f>
        <v>0</v>
      </c>
      <c r="G316" s="7" t="str">
        <f>IF('Rental Form'!AT320=288,"Pink",
IF('Rental Form'!AT320=318,"Red",
IF('Rental Form'!AT320=348,"Black",
IF('Rental Form'!AT320=368,"Silver",IF('Rental Form'!AT320&lt;289,'Rental Form'!K320,"-")))))</f>
        <v>-</v>
      </c>
    </row>
    <row r="317" spans="1:7" ht="99.95" customHeight="1">
      <c r="A317" s="9">
        <f>'Rental Form'!$C$2</f>
        <v>0</v>
      </c>
      <c r="B317" s="7">
        <f>'Rental Form'!B321</f>
        <v>0</v>
      </c>
      <c r="C317" s="7">
        <f>'Rental Form'!C321</f>
        <v>0</v>
      </c>
      <c r="D317" s="7">
        <f>'Rental Form'!Q321</f>
        <v>0</v>
      </c>
      <c r="E317" s="7" t="str">
        <f>IF('Rental Form'!AK321=289,"BLK",
IF('Rental Form'!AK321=329,"YEL",
IF('Rental Form'!AK321=365,"SIL",
IF('Rental Form'!AK321&lt;289,'Rental Form'!K321,"-"))))</f>
        <v>-</v>
      </c>
      <c r="F317" s="7">
        <f>'Rental Form'!R321</f>
        <v>0</v>
      </c>
      <c r="G317" s="7" t="str">
        <f>IF('Rental Form'!AT321=288,"Pink",
IF('Rental Form'!AT321=318,"Red",
IF('Rental Form'!AT321=348,"Black",
IF('Rental Form'!AT321=368,"Silver",IF('Rental Form'!AT321&lt;289,'Rental Form'!K321,"-")))))</f>
        <v>-</v>
      </c>
    </row>
    <row r="318" spans="1:7" ht="99.95" customHeight="1">
      <c r="A318" s="9">
        <f>'Rental Form'!$C$2</f>
        <v>0</v>
      </c>
      <c r="B318" s="7">
        <f>'Rental Form'!B322</f>
        <v>0</v>
      </c>
      <c r="C318" s="7">
        <f>'Rental Form'!C322</f>
        <v>0</v>
      </c>
      <c r="D318" s="7">
        <f>'Rental Form'!Q322</f>
        <v>0</v>
      </c>
      <c r="E318" s="7" t="str">
        <f>IF('Rental Form'!AK322=289,"BLK",
IF('Rental Form'!AK322=329,"YEL",
IF('Rental Form'!AK322=365,"SIL",
IF('Rental Form'!AK322&lt;289,'Rental Form'!K322,"-"))))</f>
        <v>-</v>
      </c>
      <c r="F318" s="7">
        <f>'Rental Form'!R322</f>
        <v>0</v>
      </c>
      <c r="G318" s="7" t="str">
        <f>IF('Rental Form'!AT322=288,"Pink",
IF('Rental Form'!AT322=318,"Red",
IF('Rental Form'!AT322=348,"Black",
IF('Rental Form'!AT322=368,"Silver",IF('Rental Form'!AT322&lt;289,'Rental Form'!K322,"-")))))</f>
        <v>-</v>
      </c>
    </row>
    <row r="319" spans="1:7" ht="99.95" customHeight="1">
      <c r="A319" s="9">
        <f>'Rental Form'!$C$2</f>
        <v>0</v>
      </c>
      <c r="B319" s="7">
        <f>'Rental Form'!B323</f>
        <v>0</v>
      </c>
      <c r="C319" s="7">
        <f>'Rental Form'!C323</f>
        <v>0</v>
      </c>
      <c r="D319" s="7">
        <f>'Rental Form'!Q323</f>
        <v>0</v>
      </c>
      <c r="E319" s="7" t="str">
        <f>IF('Rental Form'!AK323=289,"BLK",
IF('Rental Form'!AK323=329,"YEL",
IF('Rental Form'!AK323=365,"SIL",
IF('Rental Form'!AK323&lt;289,'Rental Form'!K323,"-"))))</f>
        <v>-</v>
      </c>
      <c r="F319" s="7">
        <f>'Rental Form'!R323</f>
        <v>0</v>
      </c>
      <c r="G319" s="7" t="str">
        <f>IF('Rental Form'!AT323=288,"Pink",
IF('Rental Form'!AT323=318,"Red",
IF('Rental Form'!AT323=348,"Black",
IF('Rental Form'!AT323=368,"Silver",IF('Rental Form'!AT323&lt;289,'Rental Form'!K323,"-")))))</f>
        <v>-</v>
      </c>
    </row>
    <row r="320" spans="1:7" ht="99.95" customHeight="1">
      <c r="A320" s="9">
        <f>'Rental Form'!$C$2</f>
        <v>0</v>
      </c>
      <c r="B320" s="7">
        <f>'Rental Form'!B324</f>
        <v>0</v>
      </c>
      <c r="C320" s="7">
        <f>'Rental Form'!C324</f>
        <v>0</v>
      </c>
      <c r="D320" s="7">
        <f>'Rental Form'!Q324</f>
        <v>0</v>
      </c>
      <c r="E320" s="7" t="str">
        <f>IF('Rental Form'!AK324=289,"BLK",
IF('Rental Form'!AK324=329,"YEL",
IF('Rental Form'!AK324=365,"SIL",
IF('Rental Form'!AK324&lt;289,'Rental Form'!K324,"-"))))</f>
        <v>-</v>
      </c>
      <c r="F320" s="7">
        <f>'Rental Form'!R324</f>
        <v>0</v>
      </c>
      <c r="G320" s="7" t="str">
        <f>IF('Rental Form'!AT324=288,"Pink",
IF('Rental Form'!AT324=318,"Red",
IF('Rental Form'!AT324=348,"Black",
IF('Rental Form'!AT324=368,"Silver",IF('Rental Form'!AT324&lt;289,'Rental Form'!K324,"-")))))</f>
        <v>-</v>
      </c>
    </row>
    <row r="321" spans="1:7" ht="99.95" customHeight="1">
      <c r="A321" s="9">
        <f>'Rental Form'!$C$2</f>
        <v>0</v>
      </c>
      <c r="B321" s="7">
        <f>'Rental Form'!B325</f>
        <v>0</v>
      </c>
      <c r="C321" s="7">
        <f>'Rental Form'!C325</f>
        <v>0</v>
      </c>
      <c r="D321" s="7">
        <f>'Rental Form'!Q325</f>
        <v>0</v>
      </c>
      <c r="E321" s="7" t="str">
        <f>IF('Rental Form'!AK325=289,"BLK",
IF('Rental Form'!AK325=329,"YEL",
IF('Rental Form'!AK325=365,"SIL",
IF('Rental Form'!AK325&lt;289,'Rental Form'!K325,"-"))))</f>
        <v>-</v>
      </c>
      <c r="F321" s="7">
        <f>'Rental Form'!R325</f>
        <v>0</v>
      </c>
      <c r="G321" s="7" t="str">
        <f>IF('Rental Form'!AT325=288,"Pink",
IF('Rental Form'!AT325=318,"Red",
IF('Rental Form'!AT325=348,"Black",
IF('Rental Form'!AT325=368,"Silver",IF('Rental Form'!AT325&lt;289,'Rental Form'!K325,"-")))))</f>
        <v>-</v>
      </c>
    </row>
    <row r="322" spans="1:7" ht="99.95" customHeight="1">
      <c r="A322" s="9">
        <f>'Rental Form'!$C$2</f>
        <v>0</v>
      </c>
      <c r="B322" s="7">
        <f>'Rental Form'!B326</f>
        <v>0</v>
      </c>
      <c r="C322" s="7">
        <f>'Rental Form'!C326</f>
        <v>0</v>
      </c>
      <c r="D322" s="7">
        <f>'Rental Form'!Q326</f>
        <v>0</v>
      </c>
      <c r="E322" s="7" t="str">
        <f>IF('Rental Form'!AK326=289,"BLK",
IF('Rental Form'!AK326=329,"YEL",
IF('Rental Form'!AK326=365,"SIL",
IF('Rental Form'!AK326&lt;289,'Rental Form'!K326,"-"))))</f>
        <v>-</v>
      </c>
      <c r="F322" s="7">
        <f>'Rental Form'!R326</f>
        <v>0</v>
      </c>
      <c r="G322" s="7" t="str">
        <f>IF('Rental Form'!AT326=288,"Pink",
IF('Rental Form'!AT326=318,"Red",
IF('Rental Form'!AT326=348,"Black",
IF('Rental Form'!AT326=368,"Silver",IF('Rental Form'!AT326&lt;289,'Rental Form'!K326,"-")))))</f>
        <v>-</v>
      </c>
    </row>
    <row r="323" spans="1:7" ht="99.95" customHeight="1">
      <c r="A323" s="9">
        <f>'Rental Form'!$C$2</f>
        <v>0</v>
      </c>
      <c r="B323" s="7">
        <f>'Rental Form'!B327</f>
        <v>0</v>
      </c>
      <c r="C323" s="7">
        <f>'Rental Form'!C327</f>
        <v>0</v>
      </c>
      <c r="D323" s="7">
        <f>'Rental Form'!Q327</f>
        <v>0</v>
      </c>
      <c r="E323" s="7" t="str">
        <f>IF('Rental Form'!AK327=289,"BLK",
IF('Rental Form'!AK327=329,"YEL",
IF('Rental Form'!AK327=365,"SIL",
IF('Rental Form'!AK327&lt;289,'Rental Form'!K327,"-"))))</f>
        <v>-</v>
      </c>
      <c r="F323" s="7">
        <f>'Rental Form'!R327</f>
        <v>0</v>
      </c>
      <c r="G323" s="7" t="str">
        <f>IF('Rental Form'!AT327=288,"Pink",
IF('Rental Form'!AT327=318,"Red",
IF('Rental Form'!AT327=348,"Black",
IF('Rental Form'!AT327=368,"Silver",IF('Rental Form'!AT327&lt;289,'Rental Form'!K327,"-")))))</f>
        <v>-</v>
      </c>
    </row>
    <row r="324" spans="1:7" ht="99.95" customHeight="1">
      <c r="A324" s="9">
        <f>'Rental Form'!$C$2</f>
        <v>0</v>
      </c>
      <c r="B324" s="7">
        <f>'Rental Form'!B328</f>
        <v>0</v>
      </c>
      <c r="C324" s="7">
        <f>'Rental Form'!C328</f>
        <v>0</v>
      </c>
      <c r="D324" s="7">
        <f>'Rental Form'!Q328</f>
        <v>0</v>
      </c>
      <c r="E324" s="7" t="str">
        <f>IF('Rental Form'!AK328=289,"BLK",
IF('Rental Form'!AK328=329,"YEL",
IF('Rental Form'!AK328=365,"SIL",
IF('Rental Form'!AK328&lt;289,'Rental Form'!K328,"-"))))</f>
        <v>-</v>
      </c>
      <c r="F324" s="7">
        <f>'Rental Form'!R328</f>
        <v>0</v>
      </c>
      <c r="G324" s="7" t="str">
        <f>IF('Rental Form'!AT328=288,"Pink",
IF('Rental Form'!AT328=318,"Red",
IF('Rental Form'!AT328=348,"Black",
IF('Rental Form'!AT328=368,"Silver",IF('Rental Form'!AT328&lt;289,'Rental Form'!K328,"-")))))</f>
        <v>-</v>
      </c>
    </row>
    <row r="325" spans="1:7" ht="99.95" customHeight="1">
      <c r="A325" s="9">
        <f>'Rental Form'!$C$2</f>
        <v>0</v>
      </c>
      <c r="B325" s="7">
        <f>'Rental Form'!B329</f>
        <v>0</v>
      </c>
      <c r="C325" s="7">
        <f>'Rental Form'!C329</f>
        <v>0</v>
      </c>
      <c r="D325" s="7">
        <f>'Rental Form'!Q329</f>
        <v>0</v>
      </c>
      <c r="E325" s="7" t="str">
        <f>IF('Rental Form'!AK329=289,"BLK",
IF('Rental Form'!AK329=329,"YEL",
IF('Rental Form'!AK329=365,"SIL",
IF('Rental Form'!AK329&lt;289,'Rental Form'!K329,"-"))))</f>
        <v>-</v>
      </c>
      <c r="F325" s="7">
        <f>'Rental Form'!R329</f>
        <v>0</v>
      </c>
      <c r="G325" s="7" t="str">
        <f>IF('Rental Form'!AT329=288,"Pink",
IF('Rental Form'!AT329=318,"Red",
IF('Rental Form'!AT329=348,"Black",
IF('Rental Form'!AT329=368,"Silver",IF('Rental Form'!AT329&lt;289,'Rental Form'!K329,"-")))))</f>
        <v>-</v>
      </c>
    </row>
    <row r="326" spans="1:7" ht="99.95" customHeight="1">
      <c r="A326" s="9">
        <f>'Rental Form'!$C$2</f>
        <v>0</v>
      </c>
      <c r="B326" s="7">
        <f>'Rental Form'!B330</f>
        <v>0</v>
      </c>
      <c r="C326" s="7">
        <f>'Rental Form'!C330</f>
        <v>0</v>
      </c>
      <c r="D326" s="7">
        <f>'Rental Form'!Q330</f>
        <v>0</v>
      </c>
      <c r="E326" s="7" t="str">
        <f>IF('Rental Form'!AK330=289,"BLK",
IF('Rental Form'!AK330=329,"YEL",
IF('Rental Form'!AK330=365,"SIL",
IF('Rental Form'!AK330&lt;289,'Rental Form'!K330,"-"))))</f>
        <v>-</v>
      </c>
      <c r="F326" s="7">
        <f>'Rental Form'!R330</f>
        <v>0</v>
      </c>
      <c r="G326" s="7" t="str">
        <f>IF('Rental Form'!AT330=288,"Pink",
IF('Rental Form'!AT330=318,"Red",
IF('Rental Form'!AT330=348,"Black",
IF('Rental Form'!AT330=368,"Silver",IF('Rental Form'!AT330&lt;289,'Rental Form'!K330,"-")))))</f>
        <v>-</v>
      </c>
    </row>
    <row r="327" spans="1:7" ht="99.95" customHeight="1">
      <c r="A327" s="9">
        <f>'Rental Form'!$C$2</f>
        <v>0</v>
      </c>
      <c r="B327" s="7">
        <f>'Rental Form'!B331</f>
        <v>0</v>
      </c>
      <c r="C327" s="7">
        <f>'Rental Form'!C331</f>
        <v>0</v>
      </c>
      <c r="D327" s="7">
        <f>'Rental Form'!Q331</f>
        <v>0</v>
      </c>
      <c r="E327" s="7" t="str">
        <f>IF('Rental Form'!AK331=289,"BLK",
IF('Rental Form'!AK331=329,"YEL",
IF('Rental Form'!AK331=365,"SIL",
IF('Rental Form'!AK331&lt;289,'Rental Form'!K331,"-"))))</f>
        <v>-</v>
      </c>
      <c r="F327" s="7">
        <f>'Rental Form'!R331</f>
        <v>0</v>
      </c>
      <c r="G327" s="7" t="str">
        <f>IF('Rental Form'!AT331=288,"Pink",
IF('Rental Form'!AT331=318,"Red",
IF('Rental Form'!AT331=348,"Black",
IF('Rental Form'!AT331=368,"Silver",IF('Rental Form'!AT331&lt;289,'Rental Form'!K331,"-")))))</f>
        <v>-</v>
      </c>
    </row>
    <row r="328" spans="1:7" ht="99.95" customHeight="1">
      <c r="A328" s="9">
        <f>'Rental Form'!$C$2</f>
        <v>0</v>
      </c>
      <c r="B328" s="7">
        <f>'Rental Form'!B332</f>
        <v>0</v>
      </c>
      <c r="C328" s="7">
        <f>'Rental Form'!C332</f>
        <v>0</v>
      </c>
      <c r="D328" s="7">
        <f>'Rental Form'!Q332</f>
        <v>0</v>
      </c>
      <c r="E328" s="7" t="str">
        <f>IF('Rental Form'!AK332=289,"BLK",
IF('Rental Form'!AK332=329,"YEL",
IF('Rental Form'!AK332=365,"SIL",
IF('Rental Form'!AK332&lt;289,'Rental Form'!K332,"-"))))</f>
        <v>-</v>
      </c>
      <c r="F328" s="7">
        <f>'Rental Form'!R332</f>
        <v>0</v>
      </c>
      <c r="G328" s="7" t="str">
        <f>IF('Rental Form'!AT332=288,"Pink",
IF('Rental Form'!AT332=318,"Red",
IF('Rental Form'!AT332=348,"Black",
IF('Rental Form'!AT332=368,"Silver",IF('Rental Form'!AT332&lt;289,'Rental Form'!K332,"-")))))</f>
        <v>-</v>
      </c>
    </row>
    <row r="329" spans="1:7" ht="99.95" customHeight="1">
      <c r="A329" s="9">
        <f>'Rental Form'!$C$2</f>
        <v>0</v>
      </c>
      <c r="B329" s="7">
        <f>'Rental Form'!B333</f>
        <v>0</v>
      </c>
      <c r="C329" s="7">
        <f>'Rental Form'!C333</f>
        <v>0</v>
      </c>
      <c r="D329" s="7">
        <f>'Rental Form'!Q333</f>
        <v>0</v>
      </c>
      <c r="E329" s="7" t="str">
        <f>IF('Rental Form'!AK333=289,"BLK",
IF('Rental Form'!AK333=329,"YEL",
IF('Rental Form'!AK333=365,"SIL",
IF('Rental Form'!AK333&lt;289,'Rental Form'!K333,"-"))))</f>
        <v>-</v>
      </c>
      <c r="F329" s="7">
        <f>'Rental Form'!R333</f>
        <v>0</v>
      </c>
      <c r="G329" s="7" t="str">
        <f>IF('Rental Form'!AT333=288,"Pink",
IF('Rental Form'!AT333=318,"Red",
IF('Rental Form'!AT333=348,"Black",
IF('Rental Form'!AT333=368,"Silver",IF('Rental Form'!AT333&lt;289,'Rental Form'!K333,"-")))))</f>
        <v>-</v>
      </c>
    </row>
    <row r="330" spans="1:7" ht="99.95" customHeight="1">
      <c r="A330" s="9">
        <f>'Rental Form'!$C$2</f>
        <v>0</v>
      </c>
      <c r="B330" s="7">
        <f>'Rental Form'!B334</f>
        <v>0</v>
      </c>
      <c r="C330" s="7">
        <f>'Rental Form'!C334</f>
        <v>0</v>
      </c>
      <c r="D330" s="7">
        <f>'Rental Form'!Q334</f>
        <v>0</v>
      </c>
      <c r="E330" s="7" t="str">
        <f>IF('Rental Form'!AK334=289,"BLK",
IF('Rental Form'!AK334=329,"YEL",
IF('Rental Form'!AK334=365,"SIL",
IF('Rental Form'!AK334&lt;289,'Rental Form'!K334,"-"))))</f>
        <v>-</v>
      </c>
      <c r="F330" s="7">
        <f>'Rental Form'!R334</f>
        <v>0</v>
      </c>
      <c r="G330" s="7" t="str">
        <f>IF('Rental Form'!AT334=288,"Pink",
IF('Rental Form'!AT334=318,"Red",
IF('Rental Form'!AT334=348,"Black",
IF('Rental Form'!AT334=368,"Silver",IF('Rental Form'!AT334&lt;289,'Rental Form'!K334,"-")))))</f>
        <v>-</v>
      </c>
    </row>
    <row r="331" spans="1:7" ht="99.95" customHeight="1">
      <c r="A331" s="9">
        <f>'Rental Form'!$C$2</f>
        <v>0</v>
      </c>
      <c r="B331" s="7">
        <f>'Rental Form'!B335</f>
        <v>0</v>
      </c>
      <c r="C331" s="7">
        <f>'Rental Form'!C335</f>
        <v>0</v>
      </c>
      <c r="D331" s="7">
        <f>'Rental Form'!Q335</f>
        <v>0</v>
      </c>
      <c r="E331" s="7" t="str">
        <f>IF('Rental Form'!AK335=289,"BLK",
IF('Rental Form'!AK335=329,"YEL",
IF('Rental Form'!AK335=365,"SIL",
IF('Rental Form'!AK335&lt;289,'Rental Form'!K335,"-"))))</f>
        <v>-</v>
      </c>
      <c r="F331" s="7">
        <f>'Rental Form'!R335</f>
        <v>0</v>
      </c>
      <c r="G331" s="7" t="str">
        <f>IF('Rental Form'!AT335=288,"Pink",
IF('Rental Form'!AT335=318,"Red",
IF('Rental Form'!AT335=348,"Black",
IF('Rental Form'!AT335=368,"Silver",IF('Rental Form'!AT335&lt;289,'Rental Form'!K335,"-")))))</f>
        <v>-</v>
      </c>
    </row>
    <row r="332" spans="1:7" ht="99.95" customHeight="1">
      <c r="A332" s="9">
        <f>'Rental Form'!$C$2</f>
        <v>0</v>
      </c>
      <c r="B332" s="7">
        <f>'Rental Form'!B336</f>
        <v>0</v>
      </c>
      <c r="C332" s="7">
        <f>'Rental Form'!C336</f>
        <v>0</v>
      </c>
      <c r="D332" s="7">
        <f>'Rental Form'!Q336</f>
        <v>0</v>
      </c>
      <c r="E332" s="7" t="str">
        <f>IF('Rental Form'!AK336=289,"BLK",
IF('Rental Form'!AK336=329,"YEL",
IF('Rental Form'!AK336=365,"SIL",
IF('Rental Form'!AK336&lt;289,'Rental Form'!K336,"-"))))</f>
        <v>-</v>
      </c>
      <c r="F332" s="7">
        <f>'Rental Form'!R336</f>
        <v>0</v>
      </c>
      <c r="G332" s="7" t="str">
        <f>IF('Rental Form'!AT336=288,"Pink",
IF('Rental Form'!AT336=318,"Red",
IF('Rental Form'!AT336=348,"Black",
IF('Rental Form'!AT336=368,"Silver",IF('Rental Form'!AT336&lt;289,'Rental Form'!K336,"-")))))</f>
        <v>-</v>
      </c>
    </row>
    <row r="333" spans="1:7" ht="99.95" customHeight="1">
      <c r="A333" s="9">
        <f>'Rental Form'!$C$2</f>
        <v>0</v>
      </c>
      <c r="B333" s="7">
        <f>'Rental Form'!B337</f>
        <v>0</v>
      </c>
      <c r="C333" s="7">
        <f>'Rental Form'!C337</f>
        <v>0</v>
      </c>
      <c r="D333" s="7">
        <f>'Rental Form'!Q337</f>
        <v>0</v>
      </c>
      <c r="E333" s="7" t="str">
        <f>IF('Rental Form'!AK337=289,"BLK",
IF('Rental Form'!AK337=329,"YEL",
IF('Rental Form'!AK337=365,"SIL",
IF('Rental Form'!AK337&lt;289,'Rental Form'!K337,"-"))))</f>
        <v>-</v>
      </c>
      <c r="F333" s="7">
        <f>'Rental Form'!R337</f>
        <v>0</v>
      </c>
      <c r="G333" s="7" t="str">
        <f>IF('Rental Form'!AT337=288,"Pink",
IF('Rental Form'!AT337=318,"Red",
IF('Rental Form'!AT337=348,"Black",
IF('Rental Form'!AT337=368,"Silver",IF('Rental Form'!AT337&lt;289,'Rental Form'!K337,"-")))))</f>
        <v>-</v>
      </c>
    </row>
    <row r="334" spans="1:7" ht="99.95" customHeight="1">
      <c r="A334" s="9">
        <f>'Rental Form'!$C$2</f>
        <v>0</v>
      </c>
      <c r="B334" s="7">
        <f>'Rental Form'!B338</f>
        <v>0</v>
      </c>
      <c r="C334" s="7">
        <f>'Rental Form'!C338</f>
        <v>0</v>
      </c>
      <c r="D334" s="7">
        <f>'Rental Form'!Q338</f>
        <v>0</v>
      </c>
      <c r="E334" s="7" t="str">
        <f>IF('Rental Form'!AK338=289,"BLK",
IF('Rental Form'!AK338=329,"YEL",
IF('Rental Form'!AK338=365,"SIL",
IF('Rental Form'!AK338&lt;289,'Rental Form'!K338,"-"))))</f>
        <v>-</v>
      </c>
      <c r="F334" s="7">
        <f>'Rental Form'!R338</f>
        <v>0</v>
      </c>
      <c r="G334" s="7" t="str">
        <f>IF('Rental Form'!AT338=288,"Pink",
IF('Rental Form'!AT338=318,"Red",
IF('Rental Form'!AT338=348,"Black",
IF('Rental Form'!AT338=368,"Silver",IF('Rental Form'!AT338&lt;289,'Rental Form'!K338,"-")))))</f>
        <v>-</v>
      </c>
    </row>
    <row r="335" spans="1:7" ht="99.95" customHeight="1">
      <c r="A335" s="9">
        <f>'Rental Form'!$C$2</f>
        <v>0</v>
      </c>
      <c r="B335" s="7">
        <f>'Rental Form'!B339</f>
        <v>0</v>
      </c>
      <c r="C335" s="7">
        <f>'Rental Form'!C339</f>
        <v>0</v>
      </c>
      <c r="D335" s="7">
        <f>'Rental Form'!Q339</f>
        <v>0</v>
      </c>
      <c r="E335" s="7" t="str">
        <f>IF('Rental Form'!AK339=289,"BLK",
IF('Rental Form'!AK339=329,"YEL",
IF('Rental Form'!AK339=365,"SIL",
IF('Rental Form'!AK339&lt;289,'Rental Form'!K339,"-"))))</f>
        <v>-</v>
      </c>
      <c r="F335" s="7">
        <f>'Rental Form'!R339</f>
        <v>0</v>
      </c>
      <c r="G335" s="7" t="str">
        <f>IF('Rental Form'!AT339=288,"Pink",
IF('Rental Form'!AT339=318,"Red",
IF('Rental Form'!AT339=348,"Black",
IF('Rental Form'!AT339=368,"Silver",IF('Rental Form'!AT339&lt;289,'Rental Form'!K339,"-")))))</f>
        <v>-</v>
      </c>
    </row>
    <row r="336" spans="1:7" ht="99.95" customHeight="1">
      <c r="A336" s="9">
        <f>'Rental Form'!$C$2</f>
        <v>0</v>
      </c>
      <c r="B336" s="7">
        <f>'Rental Form'!B340</f>
        <v>0</v>
      </c>
      <c r="C336" s="7">
        <f>'Rental Form'!C340</f>
        <v>0</v>
      </c>
      <c r="D336" s="7">
        <f>'Rental Form'!Q340</f>
        <v>0</v>
      </c>
      <c r="E336" s="7" t="str">
        <f>IF('Rental Form'!AK340=289,"BLK",
IF('Rental Form'!AK340=329,"YEL",
IF('Rental Form'!AK340=365,"SIL",
IF('Rental Form'!AK340&lt;289,'Rental Form'!K340,"-"))))</f>
        <v>-</v>
      </c>
      <c r="F336" s="7">
        <f>'Rental Form'!R340</f>
        <v>0</v>
      </c>
      <c r="G336" s="7" t="str">
        <f>IF('Rental Form'!AT340=288,"Pink",
IF('Rental Form'!AT340=318,"Red",
IF('Rental Form'!AT340=348,"Black",
IF('Rental Form'!AT340=368,"Silver",IF('Rental Form'!AT340&lt;289,'Rental Form'!K340,"-")))))</f>
        <v>-</v>
      </c>
    </row>
    <row r="337" spans="1:7" ht="99.95" customHeight="1">
      <c r="A337" s="9">
        <f>'Rental Form'!$C$2</f>
        <v>0</v>
      </c>
      <c r="B337" s="7">
        <f>'Rental Form'!B341</f>
        <v>0</v>
      </c>
      <c r="C337" s="7">
        <f>'Rental Form'!C341</f>
        <v>0</v>
      </c>
      <c r="D337" s="7">
        <f>'Rental Form'!Q341</f>
        <v>0</v>
      </c>
      <c r="E337" s="7" t="str">
        <f>IF('Rental Form'!AK341=289,"BLK",
IF('Rental Form'!AK341=329,"YEL",
IF('Rental Form'!AK341=365,"SIL",
IF('Rental Form'!AK341&lt;289,'Rental Form'!K341,"-"))))</f>
        <v>-</v>
      </c>
      <c r="F337" s="7">
        <f>'Rental Form'!R341</f>
        <v>0</v>
      </c>
      <c r="G337" s="7" t="str">
        <f>IF('Rental Form'!AT341=288,"Pink",
IF('Rental Form'!AT341=318,"Red",
IF('Rental Form'!AT341=348,"Black",
IF('Rental Form'!AT341=368,"Silver",IF('Rental Form'!AT341&lt;289,'Rental Form'!K341,"-")))))</f>
        <v>-</v>
      </c>
    </row>
    <row r="338" spans="1:7" ht="99.95" customHeight="1">
      <c r="A338" s="9">
        <f>'Rental Form'!$C$2</f>
        <v>0</v>
      </c>
      <c r="B338" s="7">
        <f>'Rental Form'!B342</f>
        <v>0</v>
      </c>
      <c r="C338" s="7">
        <f>'Rental Form'!C342</f>
        <v>0</v>
      </c>
      <c r="D338" s="7">
        <f>'Rental Form'!Q342</f>
        <v>0</v>
      </c>
      <c r="E338" s="7" t="str">
        <f>IF('Rental Form'!AK342=289,"BLK",
IF('Rental Form'!AK342=329,"YEL",
IF('Rental Form'!AK342=365,"SIL",
IF('Rental Form'!AK342&lt;289,'Rental Form'!K342,"-"))))</f>
        <v>-</v>
      </c>
      <c r="F338" s="7">
        <f>'Rental Form'!R342</f>
        <v>0</v>
      </c>
      <c r="G338" s="7" t="str">
        <f>IF('Rental Form'!AT342=288,"Pink",
IF('Rental Form'!AT342=318,"Red",
IF('Rental Form'!AT342=348,"Black",
IF('Rental Form'!AT342=368,"Silver",IF('Rental Form'!AT342&lt;289,'Rental Form'!K342,"-")))))</f>
        <v>-</v>
      </c>
    </row>
    <row r="339" spans="1:7" ht="99.95" customHeight="1">
      <c r="A339" s="9">
        <f>'Rental Form'!$C$2</f>
        <v>0</v>
      </c>
      <c r="B339" s="7">
        <f>'Rental Form'!B343</f>
        <v>0</v>
      </c>
      <c r="C339" s="7">
        <f>'Rental Form'!C343</f>
        <v>0</v>
      </c>
      <c r="D339" s="7">
        <f>'Rental Form'!Q343</f>
        <v>0</v>
      </c>
      <c r="E339" s="7" t="str">
        <f>IF('Rental Form'!AK343=289,"BLK",
IF('Rental Form'!AK343=329,"YEL",
IF('Rental Form'!AK343=365,"SIL",
IF('Rental Form'!AK343&lt;289,'Rental Form'!K343,"-"))))</f>
        <v>-</v>
      </c>
      <c r="F339" s="7">
        <f>'Rental Form'!R343</f>
        <v>0</v>
      </c>
      <c r="G339" s="7" t="str">
        <f>IF('Rental Form'!AT343=288,"Pink",
IF('Rental Form'!AT343=318,"Red",
IF('Rental Form'!AT343=348,"Black",
IF('Rental Form'!AT343=368,"Silver",IF('Rental Form'!AT343&lt;289,'Rental Form'!K343,"-")))))</f>
        <v>-</v>
      </c>
    </row>
    <row r="340" spans="1:7" ht="99.95" customHeight="1">
      <c r="A340" s="9">
        <f>'Rental Form'!$C$2</f>
        <v>0</v>
      </c>
      <c r="B340" s="7">
        <f>'Rental Form'!B344</f>
        <v>0</v>
      </c>
      <c r="C340" s="7">
        <f>'Rental Form'!C344</f>
        <v>0</v>
      </c>
      <c r="D340" s="7">
        <f>'Rental Form'!Q344</f>
        <v>0</v>
      </c>
      <c r="E340" s="7" t="str">
        <f>IF('Rental Form'!AK344=289,"BLK",
IF('Rental Form'!AK344=329,"YEL",
IF('Rental Form'!AK344=365,"SIL",
IF('Rental Form'!AK344&lt;289,'Rental Form'!K344,"-"))))</f>
        <v>-</v>
      </c>
      <c r="F340" s="7">
        <f>'Rental Form'!R344</f>
        <v>0</v>
      </c>
      <c r="G340" s="7" t="str">
        <f>IF('Rental Form'!AT344=288,"Pink",
IF('Rental Form'!AT344=318,"Red",
IF('Rental Form'!AT344=348,"Black",
IF('Rental Form'!AT344=368,"Silver",IF('Rental Form'!AT344&lt;289,'Rental Form'!K344,"-")))))</f>
        <v>-</v>
      </c>
    </row>
    <row r="341" spans="1:7" ht="99.95" customHeight="1">
      <c r="A341" s="9">
        <f>'Rental Form'!$C$2</f>
        <v>0</v>
      </c>
      <c r="B341" s="7">
        <f>'Rental Form'!B345</f>
        <v>0</v>
      </c>
      <c r="C341" s="7">
        <f>'Rental Form'!C345</f>
        <v>0</v>
      </c>
      <c r="D341" s="7">
        <f>'Rental Form'!Q345</f>
        <v>0</v>
      </c>
      <c r="E341" s="7" t="str">
        <f>IF('Rental Form'!AK345=289,"BLK",
IF('Rental Form'!AK345=329,"YEL",
IF('Rental Form'!AK345=365,"SIL",
IF('Rental Form'!AK345&lt;289,'Rental Form'!K345,"-"))))</f>
        <v>-</v>
      </c>
      <c r="F341" s="7">
        <f>'Rental Form'!R345</f>
        <v>0</v>
      </c>
      <c r="G341" s="7" t="str">
        <f>IF('Rental Form'!AT345=288,"Pink",
IF('Rental Form'!AT345=318,"Red",
IF('Rental Form'!AT345=348,"Black",
IF('Rental Form'!AT345=368,"Silver",IF('Rental Form'!AT345&lt;289,'Rental Form'!K345,"-")))))</f>
        <v>-</v>
      </c>
    </row>
    <row r="342" spans="1:7" ht="99.95" customHeight="1">
      <c r="A342" s="9">
        <f>'Rental Form'!$C$2</f>
        <v>0</v>
      </c>
      <c r="B342" s="7">
        <f>'Rental Form'!B346</f>
        <v>0</v>
      </c>
      <c r="C342" s="7">
        <f>'Rental Form'!C346</f>
        <v>0</v>
      </c>
      <c r="D342" s="7">
        <f>'Rental Form'!Q346</f>
        <v>0</v>
      </c>
      <c r="E342" s="7" t="str">
        <f>IF('Rental Form'!AK346=289,"BLK",
IF('Rental Form'!AK346=329,"YEL",
IF('Rental Form'!AK346=365,"SIL",
IF('Rental Form'!AK346&lt;289,'Rental Form'!K346,"-"))))</f>
        <v>-</v>
      </c>
      <c r="F342" s="7">
        <f>'Rental Form'!R346</f>
        <v>0</v>
      </c>
      <c r="G342" s="7" t="str">
        <f>IF('Rental Form'!AT346=288,"Pink",
IF('Rental Form'!AT346=318,"Red",
IF('Rental Form'!AT346=348,"Black",
IF('Rental Form'!AT346=368,"Silver",IF('Rental Form'!AT346&lt;289,'Rental Form'!K346,"-")))))</f>
        <v>-</v>
      </c>
    </row>
    <row r="343" spans="1:7" ht="99.95" customHeight="1">
      <c r="A343" s="9">
        <f>'Rental Form'!$C$2</f>
        <v>0</v>
      </c>
      <c r="B343" s="7">
        <f>'Rental Form'!B347</f>
        <v>0</v>
      </c>
      <c r="C343" s="7">
        <f>'Rental Form'!C347</f>
        <v>0</v>
      </c>
      <c r="D343" s="7">
        <f>'Rental Form'!Q347</f>
        <v>0</v>
      </c>
      <c r="E343" s="7" t="str">
        <f>IF('Rental Form'!AK347=289,"BLK",
IF('Rental Form'!AK347=329,"YEL",
IF('Rental Form'!AK347=365,"SIL",
IF('Rental Form'!AK347&lt;289,'Rental Form'!K347,"-"))))</f>
        <v>-</v>
      </c>
      <c r="F343" s="7">
        <f>'Rental Form'!R347</f>
        <v>0</v>
      </c>
      <c r="G343" s="7" t="str">
        <f>IF('Rental Form'!AT347=288,"Pink",
IF('Rental Form'!AT347=318,"Red",
IF('Rental Form'!AT347=348,"Black",
IF('Rental Form'!AT347=368,"Silver",IF('Rental Form'!AT347&lt;289,'Rental Form'!K347,"-")))))</f>
        <v>-</v>
      </c>
    </row>
    <row r="344" spans="1:7" ht="99.95" customHeight="1">
      <c r="A344" s="9">
        <f>'Rental Form'!$C$2</f>
        <v>0</v>
      </c>
      <c r="B344" s="7">
        <f>'Rental Form'!B348</f>
        <v>0</v>
      </c>
      <c r="C344" s="7">
        <f>'Rental Form'!C348</f>
        <v>0</v>
      </c>
      <c r="D344" s="7">
        <f>'Rental Form'!Q348</f>
        <v>0</v>
      </c>
      <c r="E344" s="7" t="str">
        <f>IF('Rental Form'!AK348=289,"BLK",
IF('Rental Form'!AK348=329,"YEL",
IF('Rental Form'!AK348=365,"SIL",
IF('Rental Form'!AK348&lt;289,'Rental Form'!K348,"-"))))</f>
        <v>-</v>
      </c>
      <c r="F344" s="7">
        <f>'Rental Form'!R348</f>
        <v>0</v>
      </c>
      <c r="G344" s="7" t="str">
        <f>IF('Rental Form'!AT348=288,"Pink",
IF('Rental Form'!AT348=318,"Red",
IF('Rental Form'!AT348=348,"Black",
IF('Rental Form'!AT348=368,"Silver",IF('Rental Form'!AT348&lt;289,'Rental Form'!K348,"-")))))</f>
        <v>-</v>
      </c>
    </row>
    <row r="345" spans="1:7" ht="99.95" customHeight="1">
      <c r="A345" s="9">
        <f>'Rental Form'!$C$2</f>
        <v>0</v>
      </c>
      <c r="B345" s="7">
        <f>'Rental Form'!B349</f>
        <v>0</v>
      </c>
      <c r="C345" s="7">
        <f>'Rental Form'!C349</f>
        <v>0</v>
      </c>
      <c r="D345" s="7">
        <f>'Rental Form'!Q349</f>
        <v>0</v>
      </c>
      <c r="E345" s="7" t="str">
        <f>IF('Rental Form'!AK349=289,"BLK",
IF('Rental Form'!AK349=329,"YEL",
IF('Rental Form'!AK349=365,"SIL",
IF('Rental Form'!AK349&lt;289,'Rental Form'!K349,"-"))))</f>
        <v>-</v>
      </c>
      <c r="F345" s="7">
        <f>'Rental Form'!R349</f>
        <v>0</v>
      </c>
      <c r="G345" s="7" t="str">
        <f>IF('Rental Form'!AT349=288,"Pink",
IF('Rental Form'!AT349=318,"Red",
IF('Rental Form'!AT349=348,"Black",
IF('Rental Form'!AT349=368,"Silver",IF('Rental Form'!AT349&lt;289,'Rental Form'!K349,"-")))))</f>
        <v>-</v>
      </c>
    </row>
    <row r="346" spans="1:7" ht="99.95" customHeight="1">
      <c r="A346" s="9">
        <f>'Rental Form'!$C$2</f>
        <v>0</v>
      </c>
      <c r="B346" s="7">
        <f>'Rental Form'!B350</f>
        <v>0</v>
      </c>
      <c r="C346" s="7">
        <f>'Rental Form'!C350</f>
        <v>0</v>
      </c>
      <c r="D346" s="7">
        <f>'Rental Form'!Q350</f>
        <v>0</v>
      </c>
      <c r="E346" s="7" t="str">
        <f>IF('Rental Form'!AK350=289,"BLK",
IF('Rental Form'!AK350=329,"YEL",
IF('Rental Form'!AK350=365,"SIL",
IF('Rental Form'!AK350&lt;289,'Rental Form'!K350,"-"))))</f>
        <v>-</v>
      </c>
      <c r="F346" s="7">
        <f>'Rental Form'!R350</f>
        <v>0</v>
      </c>
      <c r="G346" s="7" t="str">
        <f>IF('Rental Form'!AT350=288,"Pink",
IF('Rental Form'!AT350=318,"Red",
IF('Rental Form'!AT350=348,"Black",
IF('Rental Form'!AT350=368,"Silver",IF('Rental Form'!AT350&lt;289,'Rental Form'!K350,"-")))))</f>
        <v>-</v>
      </c>
    </row>
    <row r="347" spans="1:7" ht="99.95" customHeight="1">
      <c r="A347" s="9">
        <f>'Rental Form'!$C$2</f>
        <v>0</v>
      </c>
      <c r="B347" s="7">
        <f>'Rental Form'!B351</f>
        <v>0</v>
      </c>
      <c r="C347" s="7">
        <f>'Rental Form'!C351</f>
        <v>0</v>
      </c>
      <c r="D347" s="7">
        <f>'Rental Form'!Q351</f>
        <v>0</v>
      </c>
      <c r="E347" s="7" t="str">
        <f>IF('Rental Form'!AK351=289,"BLK",
IF('Rental Form'!AK351=329,"YEL",
IF('Rental Form'!AK351=365,"SIL",
IF('Rental Form'!AK351&lt;289,'Rental Form'!K351,"-"))))</f>
        <v>-</v>
      </c>
      <c r="F347" s="7">
        <f>'Rental Form'!R351</f>
        <v>0</v>
      </c>
      <c r="G347" s="7" t="str">
        <f>IF('Rental Form'!AT351=288,"Pink",
IF('Rental Form'!AT351=318,"Red",
IF('Rental Form'!AT351=348,"Black",
IF('Rental Form'!AT351=368,"Silver",IF('Rental Form'!AT351&lt;289,'Rental Form'!K351,"-")))))</f>
        <v>-</v>
      </c>
    </row>
    <row r="348" spans="1:7" ht="99.95" customHeight="1">
      <c r="A348" s="9">
        <f>'Rental Form'!$C$2</f>
        <v>0</v>
      </c>
      <c r="B348" s="7">
        <f>'Rental Form'!B352</f>
        <v>0</v>
      </c>
      <c r="C348" s="7">
        <f>'Rental Form'!C352</f>
        <v>0</v>
      </c>
      <c r="D348" s="7">
        <f>'Rental Form'!Q352</f>
        <v>0</v>
      </c>
      <c r="E348" s="7" t="str">
        <f>IF('Rental Form'!AK352=289,"BLK",
IF('Rental Form'!AK352=329,"YEL",
IF('Rental Form'!AK352=365,"SIL",
IF('Rental Form'!AK352&lt;289,'Rental Form'!K352,"-"))))</f>
        <v>-</v>
      </c>
      <c r="F348" s="7">
        <f>'Rental Form'!R352</f>
        <v>0</v>
      </c>
      <c r="G348" s="7" t="str">
        <f>IF('Rental Form'!AT352=288,"Pink",
IF('Rental Form'!AT352=318,"Red",
IF('Rental Form'!AT352=348,"Black",
IF('Rental Form'!AT352=368,"Silver",IF('Rental Form'!AT352&lt;289,'Rental Form'!K352,"-")))))</f>
        <v>-</v>
      </c>
    </row>
    <row r="349" spans="1:7" ht="99.95" customHeight="1">
      <c r="A349" s="9">
        <f>'Rental Form'!$C$2</f>
        <v>0</v>
      </c>
      <c r="B349" s="7">
        <f>'Rental Form'!B353</f>
        <v>0</v>
      </c>
      <c r="C349" s="7">
        <f>'Rental Form'!C353</f>
        <v>0</v>
      </c>
      <c r="D349" s="7">
        <f>'Rental Form'!Q353</f>
        <v>0</v>
      </c>
      <c r="E349" s="7" t="str">
        <f>IF('Rental Form'!AK353=289,"BLK",
IF('Rental Form'!AK353=329,"YEL",
IF('Rental Form'!AK353=365,"SIL",
IF('Rental Form'!AK353&lt;289,'Rental Form'!K353,"-"))))</f>
        <v>-</v>
      </c>
      <c r="F349" s="7">
        <f>'Rental Form'!R353</f>
        <v>0</v>
      </c>
      <c r="G349" s="7" t="str">
        <f>IF('Rental Form'!AT353=288,"Pink",
IF('Rental Form'!AT353=318,"Red",
IF('Rental Form'!AT353=348,"Black",
IF('Rental Form'!AT353=368,"Silver",IF('Rental Form'!AT353&lt;289,'Rental Form'!K353,"-")))))</f>
        <v>-</v>
      </c>
    </row>
    <row r="350" spans="1:7" ht="99.95" customHeight="1">
      <c r="A350" s="9">
        <f>'Rental Form'!$C$2</f>
        <v>0</v>
      </c>
      <c r="B350" s="7">
        <f>'Rental Form'!B354</f>
        <v>0</v>
      </c>
      <c r="C350" s="7">
        <f>'Rental Form'!C354</f>
        <v>0</v>
      </c>
      <c r="D350" s="7">
        <f>'Rental Form'!Q354</f>
        <v>0</v>
      </c>
      <c r="E350" s="7" t="str">
        <f>IF('Rental Form'!AK354=289,"BLK",
IF('Rental Form'!AK354=329,"YEL",
IF('Rental Form'!AK354=365,"SIL",
IF('Rental Form'!AK354&lt;289,'Rental Form'!K354,"-"))))</f>
        <v>-</v>
      </c>
      <c r="F350" s="7">
        <f>'Rental Form'!R354</f>
        <v>0</v>
      </c>
      <c r="G350" s="7" t="str">
        <f>IF('Rental Form'!AT354=288,"Pink",
IF('Rental Form'!AT354=318,"Red",
IF('Rental Form'!AT354=348,"Black",
IF('Rental Form'!AT354=368,"Silver",IF('Rental Form'!AT354&lt;289,'Rental Form'!K354,"-")))))</f>
        <v>-</v>
      </c>
    </row>
    <row r="351" spans="1:7" ht="99.95" customHeight="1">
      <c r="A351" s="9">
        <f>'Rental Form'!$C$2</f>
        <v>0</v>
      </c>
      <c r="B351" s="7">
        <f>'Rental Form'!B355</f>
        <v>0</v>
      </c>
      <c r="C351" s="7">
        <f>'Rental Form'!C355</f>
        <v>0</v>
      </c>
      <c r="D351" s="7">
        <f>'Rental Form'!Q355</f>
        <v>0</v>
      </c>
      <c r="E351" s="7" t="str">
        <f>IF('Rental Form'!AK355=289,"BLK",
IF('Rental Form'!AK355=329,"YEL",
IF('Rental Form'!AK355=365,"SIL",
IF('Rental Form'!AK355&lt;289,'Rental Form'!K355,"-"))))</f>
        <v>-</v>
      </c>
      <c r="F351" s="7">
        <f>'Rental Form'!R355</f>
        <v>0</v>
      </c>
      <c r="G351" s="7" t="str">
        <f>IF('Rental Form'!AT355=288,"Pink",
IF('Rental Form'!AT355=318,"Red",
IF('Rental Form'!AT355=348,"Black",
IF('Rental Form'!AT355=368,"Silver",IF('Rental Form'!AT355&lt;289,'Rental Form'!K355,"-")))))</f>
        <v>-</v>
      </c>
    </row>
    <row r="352" spans="1:7" ht="99.95" customHeight="1">
      <c r="A352" s="9">
        <f>'Rental Form'!$C$2</f>
        <v>0</v>
      </c>
      <c r="B352" s="7">
        <f>'Rental Form'!B356</f>
        <v>0</v>
      </c>
      <c r="C352" s="7">
        <f>'Rental Form'!C356</f>
        <v>0</v>
      </c>
      <c r="D352" s="7">
        <f>'Rental Form'!Q356</f>
        <v>0</v>
      </c>
      <c r="E352" s="7" t="str">
        <f>IF('Rental Form'!AK356=289,"BLK",
IF('Rental Form'!AK356=329,"YEL",
IF('Rental Form'!AK356=365,"SIL",
IF('Rental Form'!AK356&lt;289,'Rental Form'!K356,"-"))))</f>
        <v>-</v>
      </c>
      <c r="F352" s="7">
        <f>'Rental Form'!R356</f>
        <v>0</v>
      </c>
      <c r="G352" s="7" t="str">
        <f>IF('Rental Form'!AT356=288,"Pink",
IF('Rental Form'!AT356=318,"Red",
IF('Rental Form'!AT356=348,"Black",
IF('Rental Form'!AT356=368,"Silver",IF('Rental Form'!AT356&lt;289,'Rental Form'!K356,"-")))))</f>
        <v>-</v>
      </c>
    </row>
    <row r="353" spans="1:7" ht="99.95" customHeight="1">
      <c r="A353" s="9">
        <f>'Rental Form'!$C$2</f>
        <v>0</v>
      </c>
      <c r="B353" s="7">
        <f>'Rental Form'!B357</f>
        <v>0</v>
      </c>
      <c r="C353" s="7">
        <f>'Rental Form'!C357</f>
        <v>0</v>
      </c>
      <c r="D353" s="7">
        <f>'Rental Form'!Q357</f>
        <v>0</v>
      </c>
      <c r="E353" s="7" t="str">
        <f>IF('Rental Form'!AK357=289,"BLK",
IF('Rental Form'!AK357=329,"YEL",
IF('Rental Form'!AK357=365,"SIL",
IF('Rental Form'!AK357&lt;289,'Rental Form'!K357,"-"))))</f>
        <v>-</v>
      </c>
      <c r="F353" s="7">
        <f>'Rental Form'!R357</f>
        <v>0</v>
      </c>
      <c r="G353" s="7" t="str">
        <f>IF('Rental Form'!AT357=288,"Pink",
IF('Rental Form'!AT357=318,"Red",
IF('Rental Form'!AT357=348,"Black",
IF('Rental Form'!AT357=368,"Silver",IF('Rental Form'!AT357&lt;289,'Rental Form'!K357,"-")))))</f>
        <v>-</v>
      </c>
    </row>
    <row r="354" spans="1:7" ht="99.95" customHeight="1">
      <c r="A354" s="9">
        <f>'Rental Form'!$C$2</f>
        <v>0</v>
      </c>
      <c r="B354" s="7">
        <f>'Rental Form'!B358</f>
        <v>0</v>
      </c>
      <c r="C354" s="7">
        <f>'Rental Form'!C358</f>
        <v>0</v>
      </c>
      <c r="D354" s="7">
        <f>'Rental Form'!Q358</f>
        <v>0</v>
      </c>
      <c r="E354" s="7" t="str">
        <f>IF('Rental Form'!AK358=289,"BLK",
IF('Rental Form'!AK358=329,"YEL",
IF('Rental Form'!AK358=365,"SIL",
IF('Rental Form'!AK358&lt;289,'Rental Form'!K358,"-"))))</f>
        <v>-</v>
      </c>
      <c r="F354" s="7">
        <f>'Rental Form'!R358</f>
        <v>0</v>
      </c>
      <c r="G354" s="7" t="str">
        <f>IF('Rental Form'!AT358=288,"Pink",
IF('Rental Form'!AT358=318,"Red",
IF('Rental Form'!AT358=348,"Black",
IF('Rental Form'!AT358=368,"Silver",IF('Rental Form'!AT358&lt;289,'Rental Form'!K358,"-")))))</f>
        <v>-</v>
      </c>
    </row>
    <row r="355" spans="1:7" ht="99.95" customHeight="1">
      <c r="A355" s="9">
        <f>'Rental Form'!$C$2</f>
        <v>0</v>
      </c>
      <c r="B355" s="7">
        <f>'Rental Form'!B359</f>
        <v>0</v>
      </c>
      <c r="C355" s="7">
        <f>'Rental Form'!C359</f>
        <v>0</v>
      </c>
      <c r="D355" s="7">
        <f>'Rental Form'!Q359</f>
        <v>0</v>
      </c>
      <c r="E355" s="7" t="str">
        <f>IF('Rental Form'!AK359=289,"BLK",
IF('Rental Form'!AK359=329,"YEL",
IF('Rental Form'!AK359=365,"SIL",
IF('Rental Form'!AK359&lt;289,'Rental Form'!K359,"-"))))</f>
        <v>-</v>
      </c>
      <c r="F355" s="7">
        <f>'Rental Form'!R359</f>
        <v>0</v>
      </c>
      <c r="G355" s="7" t="str">
        <f>IF('Rental Form'!AT359=288,"Pink",
IF('Rental Form'!AT359=318,"Red",
IF('Rental Form'!AT359=348,"Black",
IF('Rental Form'!AT359=368,"Silver",IF('Rental Form'!AT359&lt;289,'Rental Form'!K359,"-")))))</f>
        <v>-</v>
      </c>
    </row>
    <row r="356" spans="1:7" ht="99.95" customHeight="1">
      <c r="A356" s="9">
        <f>'Rental Form'!$C$2</f>
        <v>0</v>
      </c>
      <c r="B356" s="7">
        <f>'Rental Form'!B360</f>
        <v>0</v>
      </c>
      <c r="C356" s="7">
        <f>'Rental Form'!C360</f>
        <v>0</v>
      </c>
      <c r="D356" s="7">
        <f>'Rental Form'!Q360</f>
        <v>0</v>
      </c>
      <c r="E356" s="7" t="str">
        <f>IF('Rental Form'!AK360=289,"BLK",
IF('Rental Form'!AK360=329,"YEL",
IF('Rental Form'!AK360=365,"SIL",
IF('Rental Form'!AK360&lt;289,'Rental Form'!K360,"-"))))</f>
        <v>-</v>
      </c>
      <c r="F356" s="7">
        <f>'Rental Form'!R360</f>
        <v>0</v>
      </c>
      <c r="G356" s="7" t="str">
        <f>IF('Rental Form'!AT360=288,"Pink",
IF('Rental Form'!AT360=318,"Red",
IF('Rental Form'!AT360=348,"Black",
IF('Rental Form'!AT360=368,"Silver",IF('Rental Form'!AT360&lt;289,'Rental Form'!K360,"-")))))</f>
        <v>-</v>
      </c>
    </row>
    <row r="357" spans="1:7" ht="99.95" customHeight="1">
      <c r="A357" s="9">
        <f>'Rental Form'!$C$2</f>
        <v>0</v>
      </c>
      <c r="B357" s="7">
        <f>'Rental Form'!B361</f>
        <v>0</v>
      </c>
      <c r="C357" s="7">
        <f>'Rental Form'!C361</f>
        <v>0</v>
      </c>
      <c r="D357" s="7">
        <f>'Rental Form'!Q361</f>
        <v>0</v>
      </c>
      <c r="E357" s="7" t="str">
        <f>IF('Rental Form'!AK361=289,"BLK",
IF('Rental Form'!AK361=329,"YEL",
IF('Rental Form'!AK361=365,"SIL",
IF('Rental Form'!AK361&lt;289,'Rental Form'!K361,"-"))))</f>
        <v>-</v>
      </c>
      <c r="F357" s="7">
        <f>'Rental Form'!R361</f>
        <v>0</v>
      </c>
      <c r="G357" s="7" t="str">
        <f>IF('Rental Form'!AT361=288,"Pink",
IF('Rental Form'!AT361=318,"Red",
IF('Rental Form'!AT361=348,"Black",
IF('Rental Form'!AT361=368,"Silver",IF('Rental Form'!AT361&lt;289,'Rental Form'!K361,"-")))))</f>
        <v>-</v>
      </c>
    </row>
    <row r="358" spans="1:7" ht="99.95" customHeight="1">
      <c r="A358" s="9">
        <f>'Rental Form'!$C$2</f>
        <v>0</v>
      </c>
      <c r="B358" s="7">
        <f>'Rental Form'!B362</f>
        <v>0</v>
      </c>
      <c r="C358" s="7">
        <f>'Rental Form'!C362</f>
        <v>0</v>
      </c>
      <c r="D358" s="7">
        <f>'Rental Form'!Q362</f>
        <v>0</v>
      </c>
      <c r="E358" s="7" t="str">
        <f>IF('Rental Form'!AK362=289,"BLK",
IF('Rental Form'!AK362=329,"YEL",
IF('Rental Form'!AK362=365,"SIL",
IF('Rental Form'!AK362&lt;289,'Rental Form'!K362,"-"))))</f>
        <v>-</v>
      </c>
      <c r="F358" s="7">
        <f>'Rental Form'!R362</f>
        <v>0</v>
      </c>
      <c r="G358" s="7" t="str">
        <f>IF('Rental Form'!AT362=288,"Pink",
IF('Rental Form'!AT362=318,"Red",
IF('Rental Form'!AT362=348,"Black",
IF('Rental Form'!AT362=368,"Silver",IF('Rental Form'!AT362&lt;289,'Rental Form'!K362,"-")))))</f>
        <v>-</v>
      </c>
    </row>
    <row r="359" spans="1:7" ht="99.95" customHeight="1">
      <c r="A359" s="9">
        <f>'Rental Form'!$C$2</f>
        <v>0</v>
      </c>
      <c r="B359" s="7">
        <f>'Rental Form'!B363</f>
        <v>0</v>
      </c>
      <c r="C359" s="7">
        <f>'Rental Form'!C363</f>
        <v>0</v>
      </c>
      <c r="D359" s="7">
        <f>'Rental Form'!Q363</f>
        <v>0</v>
      </c>
      <c r="E359" s="7" t="str">
        <f>IF('Rental Form'!AK363=289,"BLK",
IF('Rental Form'!AK363=329,"YEL",
IF('Rental Form'!AK363=365,"SIL",
IF('Rental Form'!AK363&lt;289,'Rental Form'!K363,"-"))))</f>
        <v>-</v>
      </c>
      <c r="F359" s="7">
        <f>'Rental Form'!R363</f>
        <v>0</v>
      </c>
      <c r="G359" s="7" t="str">
        <f>IF('Rental Form'!AT363=288,"Pink",
IF('Rental Form'!AT363=318,"Red",
IF('Rental Form'!AT363=348,"Black",
IF('Rental Form'!AT363=368,"Silver",IF('Rental Form'!AT363&lt;289,'Rental Form'!K363,"-")))))</f>
        <v>-</v>
      </c>
    </row>
    <row r="360" spans="1:7" ht="99.95" customHeight="1">
      <c r="A360" s="9">
        <f>'Rental Form'!$C$2</f>
        <v>0</v>
      </c>
      <c r="B360" s="7">
        <f>'Rental Form'!B364</f>
        <v>0</v>
      </c>
      <c r="C360" s="7">
        <f>'Rental Form'!C364</f>
        <v>0</v>
      </c>
      <c r="D360" s="7">
        <f>'Rental Form'!Q364</f>
        <v>0</v>
      </c>
      <c r="E360" s="7" t="str">
        <f>IF('Rental Form'!AK364=289,"BLK",
IF('Rental Form'!AK364=329,"YEL",
IF('Rental Form'!AK364=365,"SIL",
IF('Rental Form'!AK364&lt;289,'Rental Form'!K364,"-"))))</f>
        <v>-</v>
      </c>
      <c r="F360" s="7">
        <f>'Rental Form'!R364</f>
        <v>0</v>
      </c>
      <c r="G360" s="7" t="str">
        <f>IF('Rental Form'!AT364=288,"Pink",
IF('Rental Form'!AT364=318,"Red",
IF('Rental Form'!AT364=348,"Black",
IF('Rental Form'!AT364=368,"Silver",IF('Rental Form'!AT364&lt;289,'Rental Form'!K364,"-")))))</f>
        <v>-</v>
      </c>
    </row>
    <row r="361" spans="1:7" ht="99.95" customHeight="1">
      <c r="A361" s="9">
        <f>'Rental Form'!$C$2</f>
        <v>0</v>
      </c>
      <c r="B361" s="7">
        <f>'Rental Form'!B365</f>
        <v>0</v>
      </c>
      <c r="C361" s="7">
        <f>'Rental Form'!C365</f>
        <v>0</v>
      </c>
      <c r="D361" s="7">
        <f>'Rental Form'!Q365</f>
        <v>0</v>
      </c>
      <c r="E361" s="7" t="str">
        <f>IF('Rental Form'!AK365=289,"BLK",
IF('Rental Form'!AK365=329,"YEL",
IF('Rental Form'!AK365=365,"SIL",
IF('Rental Form'!AK365&lt;289,'Rental Form'!K365,"-"))))</f>
        <v>-</v>
      </c>
      <c r="F361" s="7">
        <f>'Rental Form'!R365</f>
        <v>0</v>
      </c>
      <c r="G361" s="7" t="str">
        <f>IF('Rental Form'!AT365=288,"Pink",
IF('Rental Form'!AT365=318,"Red",
IF('Rental Form'!AT365=348,"Black",
IF('Rental Form'!AT365=368,"Silver",IF('Rental Form'!AT365&lt;289,'Rental Form'!K365,"-")))))</f>
        <v>-</v>
      </c>
    </row>
    <row r="362" spans="1:7" ht="99.95" customHeight="1">
      <c r="A362" s="9">
        <f>'Rental Form'!$C$2</f>
        <v>0</v>
      </c>
      <c r="B362" s="7">
        <f>'Rental Form'!B366</f>
        <v>0</v>
      </c>
      <c r="C362" s="7">
        <f>'Rental Form'!C366</f>
        <v>0</v>
      </c>
      <c r="D362" s="7">
        <f>'Rental Form'!Q366</f>
        <v>0</v>
      </c>
      <c r="E362" s="7" t="str">
        <f>IF('Rental Form'!AK366=289,"BLK",
IF('Rental Form'!AK366=329,"YEL",
IF('Rental Form'!AK366=365,"SIL",
IF('Rental Form'!AK366&lt;289,'Rental Form'!K366,"-"))))</f>
        <v>-</v>
      </c>
      <c r="F362" s="7">
        <f>'Rental Form'!R366</f>
        <v>0</v>
      </c>
      <c r="G362" s="7" t="str">
        <f>IF('Rental Form'!AT366=288,"Pink",
IF('Rental Form'!AT366=318,"Red",
IF('Rental Form'!AT366=348,"Black",
IF('Rental Form'!AT366=368,"Silver",IF('Rental Form'!AT366&lt;289,'Rental Form'!K366,"-")))))</f>
        <v>-</v>
      </c>
    </row>
    <row r="363" spans="1:7" ht="99.95" customHeight="1">
      <c r="A363" s="9">
        <f>'Rental Form'!$C$2</f>
        <v>0</v>
      </c>
      <c r="B363" s="7">
        <f>'Rental Form'!B367</f>
        <v>0</v>
      </c>
      <c r="C363" s="7">
        <f>'Rental Form'!C367</f>
        <v>0</v>
      </c>
      <c r="D363" s="7">
        <f>'Rental Form'!Q367</f>
        <v>0</v>
      </c>
      <c r="E363" s="7" t="str">
        <f>IF('Rental Form'!AK367=289,"BLK",
IF('Rental Form'!AK367=329,"YEL",
IF('Rental Form'!AK367=365,"SIL",
IF('Rental Form'!AK367&lt;289,'Rental Form'!K367,"-"))))</f>
        <v>-</v>
      </c>
      <c r="F363" s="7">
        <f>'Rental Form'!R367</f>
        <v>0</v>
      </c>
      <c r="G363" s="7" t="str">
        <f>IF('Rental Form'!AT367=288,"Pink",
IF('Rental Form'!AT367=318,"Red",
IF('Rental Form'!AT367=348,"Black",
IF('Rental Form'!AT367=368,"Silver",IF('Rental Form'!AT367&lt;289,'Rental Form'!K367,"-")))))</f>
        <v>-</v>
      </c>
    </row>
    <row r="364" spans="1:7" ht="99.95" customHeight="1">
      <c r="A364" s="9">
        <f>'Rental Form'!$C$2</f>
        <v>0</v>
      </c>
      <c r="B364" s="7">
        <f>'Rental Form'!B368</f>
        <v>0</v>
      </c>
      <c r="C364" s="7">
        <f>'Rental Form'!C368</f>
        <v>0</v>
      </c>
      <c r="D364" s="7">
        <f>'Rental Form'!Q368</f>
        <v>0</v>
      </c>
      <c r="E364" s="7" t="str">
        <f>IF('Rental Form'!AK368=289,"BLK",
IF('Rental Form'!AK368=329,"YEL",
IF('Rental Form'!AK368=365,"SIL",
IF('Rental Form'!AK368&lt;289,'Rental Form'!K368,"-"))))</f>
        <v>-</v>
      </c>
      <c r="F364" s="7">
        <f>'Rental Form'!R368</f>
        <v>0</v>
      </c>
      <c r="G364" s="7" t="str">
        <f>IF('Rental Form'!AT368=288,"Pink",
IF('Rental Form'!AT368=318,"Red",
IF('Rental Form'!AT368=348,"Black",
IF('Rental Form'!AT368=368,"Silver",IF('Rental Form'!AT368&lt;289,'Rental Form'!K368,"-")))))</f>
        <v>-</v>
      </c>
    </row>
    <row r="365" spans="1:7" ht="99.95" customHeight="1">
      <c r="A365" s="9">
        <f>'Rental Form'!$C$2</f>
        <v>0</v>
      </c>
      <c r="B365" s="7">
        <f>'Rental Form'!B369</f>
        <v>0</v>
      </c>
      <c r="C365" s="7">
        <f>'Rental Form'!C369</f>
        <v>0</v>
      </c>
      <c r="D365" s="7">
        <f>'Rental Form'!Q369</f>
        <v>0</v>
      </c>
      <c r="E365" s="7" t="str">
        <f>IF('Rental Form'!AK369=289,"BLK",
IF('Rental Form'!AK369=329,"YEL",
IF('Rental Form'!AK369=365,"SIL",
IF('Rental Form'!AK369&lt;289,'Rental Form'!K369,"-"))))</f>
        <v>-</v>
      </c>
      <c r="F365" s="7">
        <f>'Rental Form'!R369</f>
        <v>0</v>
      </c>
      <c r="G365" s="7" t="str">
        <f>IF('Rental Form'!AT369=288,"Pink",
IF('Rental Form'!AT369=318,"Red",
IF('Rental Form'!AT369=348,"Black",
IF('Rental Form'!AT369=368,"Silver",IF('Rental Form'!AT369&lt;289,'Rental Form'!K369,"-")))))</f>
        <v>-</v>
      </c>
    </row>
    <row r="366" spans="1:7" ht="99.95" customHeight="1">
      <c r="A366" s="9">
        <f>'Rental Form'!$C$2</f>
        <v>0</v>
      </c>
      <c r="B366" s="7">
        <f>'Rental Form'!B370</f>
        <v>0</v>
      </c>
      <c r="C366" s="7">
        <f>'Rental Form'!C370</f>
        <v>0</v>
      </c>
      <c r="D366" s="7">
        <f>'Rental Form'!Q370</f>
        <v>0</v>
      </c>
      <c r="E366" s="7" t="str">
        <f>IF('Rental Form'!AK370=289,"BLK",
IF('Rental Form'!AK370=329,"YEL",
IF('Rental Form'!AK370=365,"SIL",
IF('Rental Form'!AK370&lt;289,'Rental Form'!K370,"-"))))</f>
        <v>-</v>
      </c>
      <c r="F366" s="7">
        <f>'Rental Form'!R370</f>
        <v>0</v>
      </c>
      <c r="G366" s="7" t="str">
        <f>IF('Rental Form'!AT370=288,"Pink",
IF('Rental Form'!AT370=318,"Red",
IF('Rental Form'!AT370=348,"Black",
IF('Rental Form'!AT370=368,"Silver",IF('Rental Form'!AT370&lt;289,'Rental Form'!K370,"-")))))</f>
        <v>-</v>
      </c>
    </row>
    <row r="367" spans="1:7" ht="99.95" customHeight="1">
      <c r="A367" s="9">
        <f>'Rental Form'!$C$2</f>
        <v>0</v>
      </c>
      <c r="B367" s="7">
        <f>'Rental Form'!B371</f>
        <v>0</v>
      </c>
      <c r="C367" s="7">
        <f>'Rental Form'!C371</f>
        <v>0</v>
      </c>
      <c r="D367" s="7">
        <f>'Rental Form'!Q371</f>
        <v>0</v>
      </c>
      <c r="E367" s="7" t="str">
        <f>IF('Rental Form'!AK371=289,"BLK",
IF('Rental Form'!AK371=329,"YEL",
IF('Rental Form'!AK371=365,"SIL",
IF('Rental Form'!AK371&lt;289,'Rental Form'!K371,"-"))))</f>
        <v>-</v>
      </c>
      <c r="F367" s="7">
        <f>'Rental Form'!R371</f>
        <v>0</v>
      </c>
      <c r="G367" s="7" t="str">
        <f>IF('Rental Form'!AT371=288,"Pink",
IF('Rental Form'!AT371=318,"Red",
IF('Rental Form'!AT371=348,"Black",
IF('Rental Form'!AT371=368,"Silver",IF('Rental Form'!AT371&lt;289,'Rental Form'!K371,"-")))))</f>
        <v>-</v>
      </c>
    </row>
    <row r="368" spans="1:7" ht="99.95" customHeight="1">
      <c r="A368" s="9">
        <f>'Rental Form'!$C$2</f>
        <v>0</v>
      </c>
      <c r="B368" s="7">
        <f>'Rental Form'!B372</f>
        <v>0</v>
      </c>
      <c r="C368" s="7">
        <f>'Rental Form'!C372</f>
        <v>0</v>
      </c>
      <c r="D368" s="7">
        <f>'Rental Form'!Q372</f>
        <v>0</v>
      </c>
      <c r="E368" s="7" t="str">
        <f>IF('Rental Form'!AK372=289,"BLK",
IF('Rental Form'!AK372=329,"YEL",
IF('Rental Form'!AK372=365,"SIL",
IF('Rental Form'!AK372&lt;289,'Rental Form'!K372,"-"))))</f>
        <v>-</v>
      </c>
      <c r="F368" s="7">
        <f>'Rental Form'!R372</f>
        <v>0</v>
      </c>
      <c r="G368" s="7" t="str">
        <f>IF('Rental Form'!AT372=288,"Pink",
IF('Rental Form'!AT372=318,"Red",
IF('Rental Form'!AT372=348,"Black",
IF('Rental Form'!AT372=368,"Silver",IF('Rental Form'!AT372&lt;289,'Rental Form'!K372,"-")))))</f>
        <v>-</v>
      </c>
    </row>
    <row r="369" spans="1:7" ht="99.95" customHeight="1">
      <c r="A369" s="9">
        <f>'Rental Form'!$C$2</f>
        <v>0</v>
      </c>
      <c r="B369" s="7">
        <f>'Rental Form'!B373</f>
        <v>0</v>
      </c>
      <c r="C369" s="7">
        <f>'Rental Form'!C373</f>
        <v>0</v>
      </c>
      <c r="D369" s="7">
        <f>'Rental Form'!Q373</f>
        <v>0</v>
      </c>
      <c r="E369" s="7" t="str">
        <f>IF('Rental Form'!AK373=289,"BLK",
IF('Rental Form'!AK373=329,"YEL",
IF('Rental Form'!AK373=365,"SIL",
IF('Rental Form'!AK373&lt;289,'Rental Form'!K373,"-"))))</f>
        <v>-</v>
      </c>
      <c r="F369" s="7">
        <f>'Rental Form'!R373</f>
        <v>0</v>
      </c>
      <c r="G369" s="7" t="str">
        <f>IF('Rental Form'!AT373=288,"Pink",
IF('Rental Form'!AT373=318,"Red",
IF('Rental Form'!AT373=348,"Black",
IF('Rental Form'!AT373=368,"Silver",IF('Rental Form'!AT373&lt;289,'Rental Form'!K373,"-")))))</f>
        <v>-</v>
      </c>
    </row>
    <row r="370" spans="1:7" ht="99.95" customHeight="1">
      <c r="A370" s="9">
        <f>'Rental Form'!$C$2</f>
        <v>0</v>
      </c>
      <c r="B370" s="7">
        <f>'Rental Form'!B374</f>
        <v>0</v>
      </c>
      <c r="C370" s="7">
        <f>'Rental Form'!C374</f>
        <v>0</v>
      </c>
      <c r="D370" s="7">
        <f>'Rental Form'!Q374</f>
        <v>0</v>
      </c>
      <c r="E370" s="7" t="str">
        <f>IF('Rental Form'!AK374=289,"BLK",
IF('Rental Form'!AK374=329,"YEL",
IF('Rental Form'!AK374=365,"SIL",
IF('Rental Form'!AK374&lt;289,'Rental Form'!K374,"-"))))</f>
        <v>-</v>
      </c>
      <c r="F370" s="7">
        <f>'Rental Form'!R374</f>
        <v>0</v>
      </c>
      <c r="G370" s="7" t="str">
        <f>IF('Rental Form'!AT374=288,"Pink",
IF('Rental Form'!AT374=318,"Red",
IF('Rental Form'!AT374=348,"Black",
IF('Rental Form'!AT374=368,"Silver",IF('Rental Form'!AT374&lt;289,'Rental Form'!K374,"-")))))</f>
        <v>-</v>
      </c>
    </row>
    <row r="371" spans="1:7" ht="99.95" customHeight="1">
      <c r="A371" s="9">
        <f>'Rental Form'!$C$2</f>
        <v>0</v>
      </c>
      <c r="B371" s="7">
        <f>'Rental Form'!B375</f>
        <v>0</v>
      </c>
      <c r="C371" s="7">
        <f>'Rental Form'!C375</f>
        <v>0</v>
      </c>
      <c r="D371" s="7">
        <f>'Rental Form'!Q375</f>
        <v>0</v>
      </c>
      <c r="E371" s="7" t="str">
        <f>IF('Rental Form'!AK375=289,"BLK",
IF('Rental Form'!AK375=329,"YEL",
IF('Rental Form'!AK375=365,"SIL",
IF('Rental Form'!AK375&lt;289,'Rental Form'!K375,"-"))))</f>
        <v>-</v>
      </c>
      <c r="F371" s="7">
        <f>'Rental Form'!R375</f>
        <v>0</v>
      </c>
      <c r="G371" s="7" t="str">
        <f>IF('Rental Form'!AT375=288,"Pink",
IF('Rental Form'!AT375=318,"Red",
IF('Rental Form'!AT375=348,"Black",
IF('Rental Form'!AT375=368,"Silver",IF('Rental Form'!AT375&lt;289,'Rental Form'!K375,"-")))))</f>
        <v>-</v>
      </c>
    </row>
    <row r="372" spans="1:7" ht="99.95" customHeight="1">
      <c r="A372" s="9">
        <f>'Rental Form'!$C$2</f>
        <v>0</v>
      </c>
      <c r="B372" s="7">
        <f>'Rental Form'!B376</f>
        <v>0</v>
      </c>
      <c r="C372" s="7">
        <f>'Rental Form'!C376</f>
        <v>0</v>
      </c>
      <c r="D372" s="7">
        <f>'Rental Form'!Q376</f>
        <v>0</v>
      </c>
      <c r="E372" s="7" t="str">
        <f>IF('Rental Form'!AK376=289,"BLK",
IF('Rental Form'!AK376=329,"YEL",
IF('Rental Form'!AK376=365,"SIL",
IF('Rental Form'!AK376&lt;289,'Rental Form'!K376,"-"))))</f>
        <v>-</v>
      </c>
      <c r="F372" s="7">
        <f>'Rental Form'!R376</f>
        <v>0</v>
      </c>
      <c r="G372" s="7" t="str">
        <f>IF('Rental Form'!AT376=288,"Pink",
IF('Rental Form'!AT376=318,"Red",
IF('Rental Form'!AT376=348,"Black",
IF('Rental Form'!AT376=368,"Silver",IF('Rental Form'!AT376&lt;289,'Rental Form'!K376,"-")))))</f>
        <v>-</v>
      </c>
    </row>
    <row r="373" spans="1:7" ht="99.95" customHeight="1">
      <c r="A373" s="9">
        <f>'Rental Form'!$C$2</f>
        <v>0</v>
      </c>
      <c r="B373" s="7">
        <f>'Rental Form'!B377</f>
        <v>0</v>
      </c>
      <c r="C373" s="7">
        <f>'Rental Form'!C377</f>
        <v>0</v>
      </c>
      <c r="D373" s="7">
        <f>'Rental Form'!Q377</f>
        <v>0</v>
      </c>
      <c r="E373" s="7" t="str">
        <f>IF('Rental Form'!AK377=289,"BLK",
IF('Rental Form'!AK377=329,"YEL",
IF('Rental Form'!AK377=365,"SIL",
IF('Rental Form'!AK377&lt;289,'Rental Form'!K377,"-"))))</f>
        <v>-</v>
      </c>
      <c r="F373" s="7">
        <f>'Rental Form'!R377</f>
        <v>0</v>
      </c>
      <c r="G373" s="7" t="str">
        <f>IF('Rental Form'!AT377=288,"Pink",
IF('Rental Form'!AT377=318,"Red",
IF('Rental Form'!AT377=348,"Black",
IF('Rental Form'!AT377=368,"Silver",IF('Rental Form'!AT377&lt;289,'Rental Form'!K377,"-")))))</f>
        <v>-</v>
      </c>
    </row>
    <row r="374" spans="1:7" ht="99.95" customHeight="1">
      <c r="A374" s="9">
        <f>'Rental Form'!$C$2</f>
        <v>0</v>
      </c>
      <c r="B374" s="7">
        <f>'Rental Form'!B378</f>
        <v>0</v>
      </c>
      <c r="C374" s="7">
        <f>'Rental Form'!C378</f>
        <v>0</v>
      </c>
      <c r="D374" s="7">
        <f>'Rental Form'!Q378</f>
        <v>0</v>
      </c>
      <c r="E374" s="7" t="str">
        <f>IF('Rental Form'!AK378=289,"BLK",
IF('Rental Form'!AK378=329,"YEL",
IF('Rental Form'!AK378=365,"SIL",
IF('Rental Form'!AK378&lt;289,'Rental Form'!K378,"-"))))</f>
        <v>-</v>
      </c>
      <c r="F374" s="7">
        <f>'Rental Form'!R378</f>
        <v>0</v>
      </c>
      <c r="G374" s="7" t="str">
        <f>IF('Rental Form'!AT378=288,"Pink",
IF('Rental Form'!AT378=318,"Red",
IF('Rental Form'!AT378=348,"Black",
IF('Rental Form'!AT378=368,"Silver",IF('Rental Form'!AT378&lt;289,'Rental Form'!K378,"-")))))</f>
        <v>-</v>
      </c>
    </row>
    <row r="375" spans="1:7" ht="99.95" customHeight="1">
      <c r="A375" s="9">
        <f>'Rental Form'!$C$2</f>
        <v>0</v>
      </c>
      <c r="B375" s="7">
        <f>'Rental Form'!B379</f>
        <v>0</v>
      </c>
      <c r="C375" s="7">
        <f>'Rental Form'!C379</f>
        <v>0</v>
      </c>
      <c r="D375" s="7">
        <f>'Rental Form'!Q379</f>
        <v>0</v>
      </c>
      <c r="E375" s="7" t="str">
        <f>IF('Rental Form'!AK379=289,"BLK",
IF('Rental Form'!AK379=329,"YEL",
IF('Rental Form'!AK379=365,"SIL",
IF('Rental Form'!AK379&lt;289,'Rental Form'!K379,"-"))))</f>
        <v>-</v>
      </c>
      <c r="F375" s="7">
        <f>'Rental Form'!R379</f>
        <v>0</v>
      </c>
      <c r="G375" s="7" t="str">
        <f>IF('Rental Form'!AT379=288,"Pink",
IF('Rental Form'!AT379=318,"Red",
IF('Rental Form'!AT379=348,"Black",
IF('Rental Form'!AT379=368,"Silver",IF('Rental Form'!AT379&lt;289,'Rental Form'!K379,"-")))))</f>
        <v>-</v>
      </c>
    </row>
    <row r="376" spans="1:7" ht="99.95" customHeight="1">
      <c r="A376" s="9">
        <f>'Rental Form'!$C$2</f>
        <v>0</v>
      </c>
      <c r="B376" s="7">
        <f>'Rental Form'!B380</f>
        <v>0</v>
      </c>
      <c r="C376" s="7">
        <f>'Rental Form'!C380</f>
        <v>0</v>
      </c>
      <c r="D376" s="7">
        <f>'Rental Form'!Q380</f>
        <v>0</v>
      </c>
      <c r="E376" s="7" t="str">
        <f>IF('Rental Form'!AK380=289,"BLK",
IF('Rental Form'!AK380=329,"YEL",
IF('Rental Form'!AK380=365,"SIL",
IF('Rental Form'!AK380&lt;289,'Rental Form'!K380,"-"))))</f>
        <v>-</v>
      </c>
      <c r="F376" s="7">
        <f>'Rental Form'!R380</f>
        <v>0</v>
      </c>
      <c r="G376" s="7" t="str">
        <f>IF('Rental Form'!AT380=288,"Pink",
IF('Rental Form'!AT380=318,"Red",
IF('Rental Form'!AT380=348,"Black",
IF('Rental Form'!AT380=368,"Silver",IF('Rental Form'!AT380&lt;289,'Rental Form'!K380,"-")))))</f>
        <v>-</v>
      </c>
    </row>
    <row r="377" spans="1:7" ht="99.95" customHeight="1">
      <c r="A377" s="9">
        <f>'Rental Form'!$C$2</f>
        <v>0</v>
      </c>
      <c r="B377" s="7">
        <f>'Rental Form'!B381</f>
        <v>0</v>
      </c>
      <c r="C377" s="7">
        <f>'Rental Form'!C381</f>
        <v>0</v>
      </c>
      <c r="D377" s="7">
        <f>'Rental Form'!Q381</f>
        <v>0</v>
      </c>
      <c r="E377" s="7" t="str">
        <f>IF('Rental Form'!AK381=289,"BLK",
IF('Rental Form'!AK381=329,"YEL",
IF('Rental Form'!AK381=365,"SIL",
IF('Rental Form'!AK381&lt;289,'Rental Form'!K381,"-"))))</f>
        <v>-</v>
      </c>
      <c r="F377" s="7">
        <f>'Rental Form'!R381</f>
        <v>0</v>
      </c>
      <c r="G377" s="7" t="str">
        <f>IF('Rental Form'!AT381=288,"Pink",
IF('Rental Form'!AT381=318,"Red",
IF('Rental Form'!AT381=348,"Black",
IF('Rental Form'!AT381=368,"Silver",IF('Rental Form'!AT381&lt;289,'Rental Form'!K381,"-")))))</f>
        <v>-</v>
      </c>
    </row>
    <row r="378" spans="1:7" ht="99.95" customHeight="1">
      <c r="A378" s="9">
        <f>'Rental Form'!$C$2</f>
        <v>0</v>
      </c>
      <c r="B378" s="7">
        <f>'Rental Form'!B382</f>
        <v>0</v>
      </c>
      <c r="C378" s="7">
        <f>'Rental Form'!C382</f>
        <v>0</v>
      </c>
      <c r="D378" s="7">
        <f>'Rental Form'!Q382</f>
        <v>0</v>
      </c>
      <c r="E378" s="7" t="str">
        <f>IF('Rental Form'!AK382=289,"BLK",
IF('Rental Form'!AK382=329,"YEL",
IF('Rental Form'!AK382=365,"SIL",
IF('Rental Form'!AK382&lt;289,'Rental Form'!K382,"-"))))</f>
        <v>-</v>
      </c>
      <c r="F378" s="7">
        <f>'Rental Form'!R382</f>
        <v>0</v>
      </c>
      <c r="G378" s="7" t="str">
        <f>IF('Rental Form'!AT382=288,"Pink",
IF('Rental Form'!AT382=318,"Red",
IF('Rental Form'!AT382=348,"Black",
IF('Rental Form'!AT382=368,"Silver",IF('Rental Form'!AT382&lt;289,'Rental Form'!K382,"-")))))</f>
        <v>-</v>
      </c>
    </row>
    <row r="379" spans="1:7" ht="99.95" customHeight="1">
      <c r="A379" s="9">
        <f>'Rental Form'!$C$2</f>
        <v>0</v>
      </c>
      <c r="B379" s="7">
        <f>'Rental Form'!B383</f>
        <v>0</v>
      </c>
      <c r="C379" s="7">
        <f>'Rental Form'!C383</f>
        <v>0</v>
      </c>
      <c r="D379" s="7">
        <f>'Rental Form'!Q383</f>
        <v>0</v>
      </c>
      <c r="E379" s="7" t="str">
        <f>IF('Rental Form'!AK383=289,"BLK",
IF('Rental Form'!AK383=329,"YEL",
IF('Rental Form'!AK383=365,"SIL",
IF('Rental Form'!AK383&lt;289,'Rental Form'!K383,"-"))))</f>
        <v>-</v>
      </c>
      <c r="F379" s="7">
        <f>'Rental Form'!R383</f>
        <v>0</v>
      </c>
      <c r="G379" s="7" t="str">
        <f>IF('Rental Form'!AT383=288,"Pink",
IF('Rental Form'!AT383=318,"Red",
IF('Rental Form'!AT383=348,"Black",
IF('Rental Form'!AT383=368,"Silver",IF('Rental Form'!AT383&lt;289,'Rental Form'!K383,"-")))))</f>
        <v>-</v>
      </c>
    </row>
    <row r="380" spans="1:7" ht="99.95" customHeight="1">
      <c r="A380" s="9">
        <f>'Rental Form'!$C$2</f>
        <v>0</v>
      </c>
      <c r="B380" s="7">
        <f>'Rental Form'!B384</f>
        <v>0</v>
      </c>
      <c r="C380" s="7">
        <f>'Rental Form'!C384</f>
        <v>0</v>
      </c>
      <c r="D380" s="7">
        <f>'Rental Form'!Q384</f>
        <v>0</v>
      </c>
      <c r="E380" s="7" t="str">
        <f>IF('Rental Form'!AK384=289,"BLK",
IF('Rental Form'!AK384=329,"YEL",
IF('Rental Form'!AK384=365,"SIL",
IF('Rental Form'!AK384&lt;289,'Rental Form'!K384,"-"))))</f>
        <v>-</v>
      </c>
      <c r="F380" s="7">
        <f>'Rental Form'!R384</f>
        <v>0</v>
      </c>
      <c r="G380" s="7" t="str">
        <f>IF('Rental Form'!AT384=288,"Pink",
IF('Rental Form'!AT384=318,"Red",
IF('Rental Form'!AT384=348,"Black",
IF('Rental Form'!AT384=368,"Silver",IF('Rental Form'!AT384&lt;289,'Rental Form'!K384,"-")))))</f>
        <v>-</v>
      </c>
    </row>
    <row r="381" spans="1:7" ht="99.95" customHeight="1">
      <c r="A381" s="9">
        <f>'Rental Form'!$C$2</f>
        <v>0</v>
      </c>
      <c r="B381" s="7">
        <f>'Rental Form'!B385</f>
        <v>0</v>
      </c>
      <c r="C381" s="7">
        <f>'Rental Form'!C385</f>
        <v>0</v>
      </c>
      <c r="D381" s="7">
        <f>'Rental Form'!Q385</f>
        <v>0</v>
      </c>
      <c r="E381" s="7" t="str">
        <f>IF('Rental Form'!AK385=289,"BLK",
IF('Rental Form'!AK385=329,"YEL",
IF('Rental Form'!AK385=365,"SIL",
IF('Rental Form'!AK385&lt;289,'Rental Form'!K385,"-"))))</f>
        <v>-</v>
      </c>
      <c r="F381" s="7">
        <f>'Rental Form'!R385</f>
        <v>0</v>
      </c>
      <c r="G381" s="7" t="str">
        <f>IF('Rental Form'!AT385=288,"Pink",
IF('Rental Form'!AT385=318,"Red",
IF('Rental Form'!AT385=348,"Black",
IF('Rental Form'!AT385=368,"Silver",IF('Rental Form'!AT385&lt;289,'Rental Form'!K385,"-")))))</f>
        <v>-</v>
      </c>
    </row>
    <row r="382" spans="1:7" ht="99.95" customHeight="1">
      <c r="A382" s="9">
        <f>'Rental Form'!$C$2</f>
        <v>0</v>
      </c>
      <c r="B382" s="7">
        <f>'Rental Form'!B386</f>
        <v>0</v>
      </c>
      <c r="C382" s="7">
        <f>'Rental Form'!C386</f>
        <v>0</v>
      </c>
      <c r="D382" s="7">
        <f>'Rental Form'!Q386</f>
        <v>0</v>
      </c>
      <c r="E382" s="7" t="str">
        <f>IF('Rental Form'!AK386=289,"BLK",
IF('Rental Form'!AK386=329,"YEL",
IF('Rental Form'!AK386=365,"SIL",
IF('Rental Form'!AK386&lt;289,'Rental Form'!K386,"-"))))</f>
        <v>-</v>
      </c>
      <c r="F382" s="7">
        <f>'Rental Form'!R386</f>
        <v>0</v>
      </c>
      <c r="G382" s="7" t="str">
        <f>IF('Rental Form'!AT386=288,"Pink",
IF('Rental Form'!AT386=318,"Red",
IF('Rental Form'!AT386=348,"Black",
IF('Rental Form'!AT386=368,"Silver",IF('Rental Form'!AT386&lt;289,'Rental Form'!K386,"-")))))</f>
        <v>-</v>
      </c>
    </row>
    <row r="383" spans="1:7" ht="99.95" customHeight="1">
      <c r="A383" s="9">
        <f>'Rental Form'!$C$2</f>
        <v>0</v>
      </c>
      <c r="B383" s="7">
        <f>'Rental Form'!B387</f>
        <v>0</v>
      </c>
      <c r="C383" s="7">
        <f>'Rental Form'!C387</f>
        <v>0</v>
      </c>
      <c r="D383" s="7">
        <f>'Rental Form'!Q387</f>
        <v>0</v>
      </c>
      <c r="E383" s="7" t="str">
        <f>IF('Rental Form'!AK387=289,"BLK",
IF('Rental Form'!AK387=329,"YEL",
IF('Rental Form'!AK387=365,"SIL",
IF('Rental Form'!AK387&lt;289,'Rental Form'!K387,"-"))))</f>
        <v>-</v>
      </c>
      <c r="F383" s="7">
        <f>'Rental Form'!R387</f>
        <v>0</v>
      </c>
      <c r="G383" s="7" t="str">
        <f>IF('Rental Form'!AT387=288,"Pink",
IF('Rental Form'!AT387=318,"Red",
IF('Rental Form'!AT387=348,"Black",
IF('Rental Form'!AT387=368,"Silver",IF('Rental Form'!AT387&lt;289,'Rental Form'!K387,"-")))))</f>
        <v>-</v>
      </c>
    </row>
    <row r="384" spans="1:7" ht="99.95" customHeight="1">
      <c r="A384" s="9">
        <f>'Rental Form'!$C$2</f>
        <v>0</v>
      </c>
      <c r="B384" s="7">
        <f>'Rental Form'!B388</f>
        <v>0</v>
      </c>
      <c r="C384" s="7">
        <f>'Rental Form'!C388</f>
        <v>0</v>
      </c>
      <c r="D384" s="7">
        <f>'Rental Form'!Q388</f>
        <v>0</v>
      </c>
      <c r="E384" s="7" t="str">
        <f>IF('Rental Form'!AK388=289,"BLK",
IF('Rental Form'!AK388=329,"YEL",
IF('Rental Form'!AK388=365,"SIL",
IF('Rental Form'!AK388&lt;289,'Rental Form'!K388,"-"))))</f>
        <v>-</v>
      </c>
      <c r="F384" s="7">
        <f>'Rental Form'!R388</f>
        <v>0</v>
      </c>
      <c r="G384" s="7" t="str">
        <f>IF('Rental Form'!AT388=288,"Pink",
IF('Rental Form'!AT388=318,"Red",
IF('Rental Form'!AT388=348,"Black",
IF('Rental Form'!AT388=368,"Silver",IF('Rental Form'!AT388&lt;289,'Rental Form'!K388,"-")))))</f>
        <v>-</v>
      </c>
    </row>
    <row r="385" spans="1:7" ht="99.95" customHeight="1">
      <c r="A385" s="9">
        <f>'Rental Form'!$C$2</f>
        <v>0</v>
      </c>
      <c r="B385" s="7">
        <f>'Rental Form'!B389</f>
        <v>0</v>
      </c>
      <c r="C385" s="7">
        <f>'Rental Form'!C389</f>
        <v>0</v>
      </c>
      <c r="D385" s="7">
        <f>'Rental Form'!Q389</f>
        <v>0</v>
      </c>
      <c r="E385" s="7" t="str">
        <f>IF('Rental Form'!AK389=289,"BLK",
IF('Rental Form'!AK389=329,"YEL",
IF('Rental Form'!AK389=365,"SIL",
IF('Rental Form'!AK389&lt;289,'Rental Form'!K389,"-"))))</f>
        <v>-</v>
      </c>
      <c r="F385" s="7">
        <f>'Rental Form'!R389</f>
        <v>0</v>
      </c>
      <c r="G385" s="7" t="str">
        <f>IF('Rental Form'!AT389=288,"Pink",
IF('Rental Form'!AT389=318,"Red",
IF('Rental Form'!AT389=348,"Black",
IF('Rental Form'!AT389=368,"Silver",IF('Rental Form'!AT389&lt;289,'Rental Form'!K389,"-")))))</f>
        <v>-</v>
      </c>
    </row>
    <row r="386" spans="1:7" ht="99.95" customHeight="1">
      <c r="A386" s="9">
        <f>'Rental Form'!$C$2</f>
        <v>0</v>
      </c>
      <c r="B386" s="7">
        <f>'Rental Form'!B390</f>
        <v>0</v>
      </c>
      <c r="C386" s="7">
        <f>'Rental Form'!C390</f>
        <v>0</v>
      </c>
      <c r="D386" s="7">
        <f>'Rental Form'!Q390</f>
        <v>0</v>
      </c>
      <c r="E386" s="7" t="str">
        <f>IF('Rental Form'!AK390=289,"BLK",
IF('Rental Form'!AK390=329,"YEL",
IF('Rental Form'!AK390=365,"SIL",
IF('Rental Form'!AK390&lt;289,'Rental Form'!K390,"-"))))</f>
        <v>-</v>
      </c>
      <c r="F386" s="7">
        <f>'Rental Form'!R390</f>
        <v>0</v>
      </c>
      <c r="G386" s="7" t="str">
        <f>IF('Rental Form'!AT390=288,"Pink",
IF('Rental Form'!AT390=318,"Red",
IF('Rental Form'!AT390=348,"Black",
IF('Rental Form'!AT390=368,"Silver",IF('Rental Form'!AT390&lt;289,'Rental Form'!K390,"-")))))</f>
        <v>-</v>
      </c>
    </row>
    <row r="387" spans="1:7" ht="99.95" customHeight="1">
      <c r="A387" s="9">
        <f>'Rental Form'!$C$2</f>
        <v>0</v>
      </c>
      <c r="B387" s="7">
        <f>'Rental Form'!B391</f>
        <v>0</v>
      </c>
      <c r="C387" s="7">
        <f>'Rental Form'!C391</f>
        <v>0</v>
      </c>
      <c r="D387" s="7">
        <f>'Rental Form'!Q391</f>
        <v>0</v>
      </c>
      <c r="E387" s="7" t="str">
        <f>IF('Rental Form'!AK391=289,"BLK",
IF('Rental Form'!AK391=329,"YEL",
IF('Rental Form'!AK391=365,"SIL",
IF('Rental Form'!AK391&lt;289,'Rental Form'!K391,"-"))))</f>
        <v>-</v>
      </c>
      <c r="F387" s="7">
        <f>'Rental Form'!R391</f>
        <v>0</v>
      </c>
      <c r="G387" s="7" t="str">
        <f>IF('Rental Form'!AT391=288,"Pink",
IF('Rental Form'!AT391=318,"Red",
IF('Rental Form'!AT391=348,"Black",
IF('Rental Form'!AT391=368,"Silver",IF('Rental Form'!AT391&lt;289,'Rental Form'!K391,"-")))))</f>
        <v>-</v>
      </c>
    </row>
    <row r="388" spans="1:7" ht="99.95" customHeight="1">
      <c r="A388" s="9">
        <f>'Rental Form'!$C$2</f>
        <v>0</v>
      </c>
      <c r="B388" s="7">
        <f>'Rental Form'!B392</f>
        <v>0</v>
      </c>
      <c r="C388" s="7">
        <f>'Rental Form'!C392</f>
        <v>0</v>
      </c>
      <c r="D388" s="7">
        <f>'Rental Form'!Q392</f>
        <v>0</v>
      </c>
      <c r="E388" s="7" t="str">
        <f>IF('Rental Form'!AK392=289,"BLK",
IF('Rental Form'!AK392=329,"YEL",
IF('Rental Form'!AK392=365,"SIL",
IF('Rental Form'!AK392&lt;289,'Rental Form'!K392,"-"))))</f>
        <v>-</v>
      </c>
      <c r="F388" s="7">
        <f>'Rental Form'!R392</f>
        <v>0</v>
      </c>
      <c r="G388" s="7" t="str">
        <f>IF('Rental Form'!AT392=288,"Pink",
IF('Rental Form'!AT392=318,"Red",
IF('Rental Form'!AT392=348,"Black",
IF('Rental Form'!AT392=368,"Silver",IF('Rental Form'!AT392&lt;289,'Rental Form'!K392,"-")))))</f>
        <v>-</v>
      </c>
    </row>
    <row r="389" spans="1:7" ht="99.95" customHeight="1">
      <c r="A389" s="9">
        <f>'Rental Form'!$C$2</f>
        <v>0</v>
      </c>
      <c r="B389" s="7">
        <f>'Rental Form'!B393</f>
        <v>0</v>
      </c>
      <c r="C389" s="7">
        <f>'Rental Form'!C393</f>
        <v>0</v>
      </c>
      <c r="D389" s="7">
        <f>'Rental Form'!Q393</f>
        <v>0</v>
      </c>
      <c r="E389" s="7" t="str">
        <f>IF('Rental Form'!AK393=289,"BLK",
IF('Rental Form'!AK393=329,"YEL",
IF('Rental Form'!AK393=365,"SIL",
IF('Rental Form'!AK393&lt;289,'Rental Form'!K393,"-"))))</f>
        <v>-</v>
      </c>
      <c r="F389" s="7">
        <f>'Rental Form'!R393</f>
        <v>0</v>
      </c>
      <c r="G389" s="7" t="str">
        <f>IF('Rental Form'!AT393=288,"Pink",
IF('Rental Form'!AT393=318,"Red",
IF('Rental Form'!AT393=348,"Black",
IF('Rental Form'!AT393=368,"Silver",IF('Rental Form'!AT393&lt;289,'Rental Form'!K393,"-")))))</f>
        <v>-</v>
      </c>
    </row>
    <row r="390" spans="1:7" ht="99.95" customHeight="1">
      <c r="A390" s="9">
        <f>'Rental Form'!$C$2</f>
        <v>0</v>
      </c>
      <c r="B390" s="7">
        <f>'Rental Form'!B394</f>
        <v>0</v>
      </c>
      <c r="C390" s="7">
        <f>'Rental Form'!C394</f>
        <v>0</v>
      </c>
      <c r="D390" s="7">
        <f>'Rental Form'!Q394</f>
        <v>0</v>
      </c>
      <c r="E390" s="7" t="str">
        <f>IF('Rental Form'!AK394=289,"BLK",
IF('Rental Form'!AK394=329,"YEL",
IF('Rental Form'!AK394=365,"SIL",
IF('Rental Form'!AK394&lt;289,'Rental Form'!K394,"-"))))</f>
        <v>-</v>
      </c>
      <c r="F390" s="7">
        <f>'Rental Form'!R394</f>
        <v>0</v>
      </c>
      <c r="G390" s="7" t="str">
        <f>IF('Rental Form'!AT394=288,"Pink",
IF('Rental Form'!AT394=318,"Red",
IF('Rental Form'!AT394=348,"Black",
IF('Rental Form'!AT394=368,"Silver",IF('Rental Form'!AT394&lt;289,'Rental Form'!K394,"-")))))</f>
        <v>-</v>
      </c>
    </row>
    <row r="391" spans="1:7" ht="99.95" customHeight="1">
      <c r="A391" s="9">
        <f>'Rental Form'!$C$2</f>
        <v>0</v>
      </c>
      <c r="B391" s="7">
        <f>'Rental Form'!B395</f>
        <v>0</v>
      </c>
      <c r="C391" s="7">
        <f>'Rental Form'!C395</f>
        <v>0</v>
      </c>
      <c r="D391" s="7">
        <f>'Rental Form'!Q395</f>
        <v>0</v>
      </c>
      <c r="E391" s="7" t="str">
        <f>IF('Rental Form'!AK395=289,"BLK",
IF('Rental Form'!AK395=329,"YEL",
IF('Rental Form'!AK395=365,"SIL",
IF('Rental Form'!AK395&lt;289,'Rental Form'!K395,"-"))))</f>
        <v>-</v>
      </c>
      <c r="F391" s="7">
        <f>'Rental Form'!R395</f>
        <v>0</v>
      </c>
      <c r="G391" s="7" t="str">
        <f>IF('Rental Form'!AT395=288,"Pink",
IF('Rental Form'!AT395=318,"Red",
IF('Rental Form'!AT395=348,"Black",
IF('Rental Form'!AT395=368,"Silver",IF('Rental Form'!AT395&lt;289,'Rental Form'!K395,"-")))))</f>
        <v>-</v>
      </c>
    </row>
    <row r="392" spans="1:7" ht="99.95" customHeight="1">
      <c r="A392" s="9">
        <f>'Rental Form'!$C$2</f>
        <v>0</v>
      </c>
      <c r="B392" s="7">
        <f>'Rental Form'!B396</f>
        <v>0</v>
      </c>
      <c r="C392" s="7">
        <f>'Rental Form'!C396</f>
        <v>0</v>
      </c>
      <c r="D392" s="7">
        <f>'Rental Form'!Q396</f>
        <v>0</v>
      </c>
      <c r="E392" s="7" t="str">
        <f>IF('Rental Form'!AK396=289,"BLK",
IF('Rental Form'!AK396=329,"YEL",
IF('Rental Form'!AK396=365,"SIL",
IF('Rental Form'!AK396&lt;289,'Rental Form'!K396,"-"))))</f>
        <v>-</v>
      </c>
      <c r="F392" s="7">
        <f>'Rental Form'!R396</f>
        <v>0</v>
      </c>
      <c r="G392" s="7" t="str">
        <f>IF('Rental Form'!AT396=288,"Pink",
IF('Rental Form'!AT396=318,"Red",
IF('Rental Form'!AT396=348,"Black",
IF('Rental Form'!AT396=368,"Silver",IF('Rental Form'!AT396&lt;289,'Rental Form'!K396,"-")))))</f>
        <v>-</v>
      </c>
    </row>
    <row r="393" spans="1:7" ht="99.95" customHeight="1">
      <c r="A393" s="9">
        <f>'Rental Form'!$C$2</f>
        <v>0</v>
      </c>
      <c r="B393" s="7">
        <f>'Rental Form'!B397</f>
        <v>0</v>
      </c>
      <c r="C393" s="7">
        <f>'Rental Form'!C397</f>
        <v>0</v>
      </c>
      <c r="D393" s="7">
        <f>'Rental Form'!Q397</f>
        <v>0</v>
      </c>
      <c r="E393" s="7" t="str">
        <f>IF('Rental Form'!AK397=289,"BLK",
IF('Rental Form'!AK397=329,"YEL",
IF('Rental Form'!AK397=365,"SIL",
IF('Rental Form'!AK397&lt;289,'Rental Form'!K397,"-"))))</f>
        <v>-</v>
      </c>
      <c r="F393" s="7">
        <f>'Rental Form'!R397</f>
        <v>0</v>
      </c>
      <c r="G393" s="7" t="str">
        <f>IF('Rental Form'!AT397=288,"Pink",
IF('Rental Form'!AT397=318,"Red",
IF('Rental Form'!AT397=348,"Black",
IF('Rental Form'!AT397=368,"Silver",IF('Rental Form'!AT397&lt;289,'Rental Form'!K397,"-")))))</f>
        <v>-</v>
      </c>
    </row>
    <row r="394" spans="1:7" ht="99.95" customHeight="1">
      <c r="A394" s="9">
        <f>'Rental Form'!$C$2</f>
        <v>0</v>
      </c>
      <c r="B394" s="7">
        <f>'Rental Form'!B398</f>
        <v>0</v>
      </c>
      <c r="C394" s="7">
        <f>'Rental Form'!C398</f>
        <v>0</v>
      </c>
      <c r="D394" s="7">
        <f>'Rental Form'!Q398</f>
        <v>0</v>
      </c>
      <c r="E394" s="7" t="str">
        <f>IF('Rental Form'!AK398=289,"BLK",
IF('Rental Form'!AK398=329,"YEL",
IF('Rental Form'!AK398=365,"SIL",
IF('Rental Form'!AK398&lt;289,'Rental Form'!K398,"-"))))</f>
        <v>-</v>
      </c>
      <c r="F394" s="7">
        <f>'Rental Form'!R398</f>
        <v>0</v>
      </c>
      <c r="G394" s="7" t="str">
        <f>IF('Rental Form'!AT398=288,"Pink",
IF('Rental Form'!AT398=318,"Red",
IF('Rental Form'!AT398=348,"Black",
IF('Rental Form'!AT398=368,"Silver",IF('Rental Form'!AT398&lt;289,'Rental Form'!K398,"-")))))</f>
        <v>-</v>
      </c>
    </row>
    <row r="395" spans="1:7" ht="99.95" customHeight="1">
      <c r="A395" s="9">
        <f>'Rental Form'!$C$2</f>
        <v>0</v>
      </c>
      <c r="B395" s="7">
        <f>'Rental Form'!B399</f>
        <v>0</v>
      </c>
      <c r="C395" s="7">
        <f>'Rental Form'!C399</f>
        <v>0</v>
      </c>
      <c r="D395" s="7">
        <f>'Rental Form'!Q399</f>
        <v>0</v>
      </c>
      <c r="E395" s="7" t="str">
        <f>IF('Rental Form'!AK399=289,"BLK",
IF('Rental Form'!AK399=329,"YEL",
IF('Rental Form'!AK399=365,"SIL",
IF('Rental Form'!AK399&lt;289,'Rental Form'!K399,"-"))))</f>
        <v>-</v>
      </c>
      <c r="F395" s="7">
        <f>'Rental Form'!R399</f>
        <v>0</v>
      </c>
      <c r="G395" s="7" t="str">
        <f>IF('Rental Form'!AT399=288,"Pink",
IF('Rental Form'!AT399=318,"Red",
IF('Rental Form'!AT399=348,"Black",
IF('Rental Form'!AT399=368,"Silver",IF('Rental Form'!AT399&lt;289,'Rental Form'!K399,"-")))))</f>
        <v>-</v>
      </c>
    </row>
    <row r="396" spans="1:7" ht="99.95" customHeight="1">
      <c r="A396" s="9">
        <f>'Rental Form'!$C$2</f>
        <v>0</v>
      </c>
      <c r="B396" s="7">
        <f>'Rental Form'!B400</f>
        <v>0</v>
      </c>
      <c r="C396" s="7">
        <f>'Rental Form'!C400</f>
        <v>0</v>
      </c>
      <c r="D396" s="7">
        <f>'Rental Form'!Q400</f>
        <v>0</v>
      </c>
      <c r="E396" s="7" t="str">
        <f>IF('Rental Form'!AK400=289,"BLK",
IF('Rental Form'!AK400=329,"YEL",
IF('Rental Form'!AK400=365,"SIL",
IF('Rental Form'!AK400&lt;289,'Rental Form'!K400,"-"))))</f>
        <v>-</v>
      </c>
      <c r="F396" s="7">
        <f>'Rental Form'!R400</f>
        <v>0</v>
      </c>
      <c r="G396" s="7" t="str">
        <f>IF('Rental Form'!AT400=288,"Pink",
IF('Rental Form'!AT400=318,"Red",
IF('Rental Form'!AT400=348,"Black",
IF('Rental Form'!AT400=368,"Silver",IF('Rental Form'!AT400&lt;289,'Rental Form'!K400,"-")))))</f>
        <v>-</v>
      </c>
    </row>
    <row r="397" spans="1:7" ht="99.95" customHeight="1">
      <c r="A397" s="9">
        <f>'Rental Form'!$C$2</f>
        <v>0</v>
      </c>
      <c r="B397" s="7">
        <f>'Rental Form'!B401</f>
        <v>0</v>
      </c>
      <c r="C397" s="7">
        <f>'Rental Form'!C401</f>
        <v>0</v>
      </c>
      <c r="D397" s="7">
        <f>'Rental Form'!Q401</f>
        <v>0</v>
      </c>
      <c r="E397" s="7" t="str">
        <f>IF('Rental Form'!AK401=289,"BLK",
IF('Rental Form'!AK401=329,"YEL",
IF('Rental Form'!AK401=365,"SIL",
IF('Rental Form'!AK401&lt;289,'Rental Form'!K401,"-"))))</f>
        <v>-</v>
      </c>
      <c r="F397" s="7">
        <f>'Rental Form'!R401</f>
        <v>0</v>
      </c>
      <c r="G397" s="7" t="str">
        <f>IF('Rental Form'!AT401=288,"Pink",
IF('Rental Form'!AT401=318,"Red",
IF('Rental Form'!AT401=348,"Black",
IF('Rental Form'!AT401=368,"Silver",IF('Rental Form'!AT401&lt;289,'Rental Form'!K401,"-")))))</f>
        <v>-</v>
      </c>
    </row>
    <row r="398" spans="1:7" ht="99.95" customHeight="1">
      <c r="A398" s="9">
        <f>'Rental Form'!$C$2</f>
        <v>0</v>
      </c>
      <c r="B398" s="7">
        <f>'Rental Form'!B402</f>
        <v>0</v>
      </c>
      <c r="C398" s="7">
        <f>'Rental Form'!C402</f>
        <v>0</v>
      </c>
      <c r="D398" s="7">
        <f>'Rental Form'!Q402</f>
        <v>0</v>
      </c>
      <c r="E398" s="7" t="str">
        <f>IF('Rental Form'!AK402=289,"BLK",
IF('Rental Form'!AK402=329,"YEL",
IF('Rental Form'!AK402=365,"SIL",
IF('Rental Form'!AK402&lt;289,'Rental Form'!K402,"-"))))</f>
        <v>-</v>
      </c>
      <c r="F398" s="7">
        <f>'Rental Form'!R402</f>
        <v>0</v>
      </c>
      <c r="G398" s="7" t="str">
        <f>IF('Rental Form'!AT402=288,"Pink",
IF('Rental Form'!AT402=318,"Red",
IF('Rental Form'!AT402=348,"Black",
IF('Rental Form'!AT402=368,"Silver",IF('Rental Form'!AT402&lt;289,'Rental Form'!K402,"-")))))</f>
        <v>-</v>
      </c>
    </row>
    <row r="399" spans="1:7" ht="99.95" customHeight="1">
      <c r="A399" s="9">
        <f>'Rental Form'!$C$2</f>
        <v>0</v>
      </c>
      <c r="B399" s="7">
        <f>'Rental Form'!B403</f>
        <v>0</v>
      </c>
      <c r="C399" s="7">
        <f>'Rental Form'!C403</f>
        <v>0</v>
      </c>
      <c r="D399" s="7">
        <f>'Rental Form'!Q403</f>
        <v>0</v>
      </c>
      <c r="E399" s="7" t="str">
        <f>IF('Rental Form'!AK403=289,"BLK",
IF('Rental Form'!AK403=329,"YEL",
IF('Rental Form'!AK403=365,"SIL",
IF('Rental Form'!AK403&lt;289,'Rental Form'!K403,"-"))))</f>
        <v>-</v>
      </c>
      <c r="F399" s="7">
        <f>'Rental Form'!R403</f>
        <v>0</v>
      </c>
      <c r="G399" s="7" t="str">
        <f>IF('Rental Form'!AT403=288,"Pink",
IF('Rental Form'!AT403=318,"Red",
IF('Rental Form'!AT403=348,"Black",
IF('Rental Form'!AT403=368,"Silver",IF('Rental Form'!AT403&lt;289,'Rental Form'!K403,"-")))))</f>
        <v>-</v>
      </c>
    </row>
    <row r="400" spans="1:7" ht="99.95" customHeight="1">
      <c r="A400" s="9">
        <f>'Rental Form'!$C$2</f>
        <v>0</v>
      </c>
      <c r="B400" s="7">
        <f>'Rental Form'!B404</f>
        <v>0</v>
      </c>
      <c r="C400" s="7">
        <f>'Rental Form'!C404</f>
        <v>0</v>
      </c>
      <c r="D400" s="7">
        <f>'Rental Form'!Q404</f>
        <v>0</v>
      </c>
      <c r="E400" s="7" t="str">
        <f>IF('Rental Form'!AK404=289,"BLK",
IF('Rental Form'!AK404=329,"YEL",
IF('Rental Form'!AK404=365,"SIL",
IF('Rental Form'!AK404&lt;289,'Rental Form'!K404,"-"))))</f>
        <v>-</v>
      </c>
      <c r="F400" s="7">
        <f>'Rental Form'!R404</f>
        <v>0</v>
      </c>
      <c r="G400" s="7" t="str">
        <f>IF('Rental Form'!AT404=288,"Pink",
IF('Rental Form'!AT404=318,"Red",
IF('Rental Form'!AT404=348,"Black",
IF('Rental Form'!AT404=368,"Silver",IF('Rental Form'!AT404&lt;289,'Rental Form'!K404,"-")))))</f>
        <v>-</v>
      </c>
    </row>
    <row r="401" spans="1:7" ht="99.95" customHeight="1">
      <c r="A401" s="9">
        <f>'Rental Form'!$C$2</f>
        <v>0</v>
      </c>
      <c r="B401" s="7">
        <f>'Rental Form'!B405</f>
        <v>0</v>
      </c>
      <c r="C401" s="7">
        <f>'Rental Form'!C405</f>
        <v>0</v>
      </c>
      <c r="D401" s="7">
        <f>'Rental Form'!Q405</f>
        <v>0</v>
      </c>
      <c r="E401" s="7" t="str">
        <f>IF('Rental Form'!AK405=289,"BLK",
IF('Rental Form'!AK405=329,"YEL",
IF('Rental Form'!AK405=365,"SIL",
IF('Rental Form'!AK405&lt;289,'Rental Form'!K405,"-"))))</f>
        <v>-</v>
      </c>
      <c r="F401" s="7">
        <f>'Rental Form'!R405</f>
        <v>0</v>
      </c>
      <c r="G401" s="7" t="str">
        <f>IF('Rental Form'!AT405=288,"Pink",
IF('Rental Form'!AT405=318,"Red",
IF('Rental Form'!AT405=348,"Black",
IF('Rental Form'!AT405=368,"Silver",IF('Rental Form'!AT405&lt;289,'Rental Form'!K405,"-")))))</f>
        <v>-</v>
      </c>
    </row>
    <row r="402" spans="1:7" ht="99.95" customHeight="1">
      <c r="A402" s="9">
        <f>'Rental Form'!$C$2</f>
        <v>0</v>
      </c>
      <c r="B402" s="7">
        <f>'Rental Form'!B406</f>
        <v>0</v>
      </c>
      <c r="C402" s="7">
        <f>'Rental Form'!C406</f>
        <v>0</v>
      </c>
      <c r="D402" s="7">
        <f>'Rental Form'!Q406</f>
        <v>0</v>
      </c>
      <c r="E402" s="7" t="str">
        <f>IF('Rental Form'!AK406=289,"BLK",
IF('Rental Form'!AK406=329,"YEL",
IF('Rental Form'!AK406=365,"SIL",
IF('Rental Form'!AK406&lt;289,'Rental Form'!K406,"-"))))</f>
        <v>-</v>
      </c>
      <c r="F402" s="7">
        <f>'Rental Form'!R406</f>
        <v>0</v>
      </c>
      <c r="G402" s="7" t="str">
        <f>IF('Rental Form'!AT406=288,"Pink",
IF('Rental Form'!AT406=318,"Red",
IF('Rental Form'!AT406=348,"Black",
IF('Rental Form'!AT406=368,"Silver",IF('Rental Form'!AT406&lt;289,'Rental Form'!K406,"-")))))</f>
        <v>-</v>
      </c>
    </row>
    <row r="403" spans="1:7" ht="99.95" customHeight="1">
      <c r="A403" s="9">
        <f>'Rental Form'!$C$2</f>
        <v>0</v>
      </c>
      <c r="B403" s="7">
        <f>'Rental Form'!B407</f>
        <v>0</v>
      </c>
      <c r="C403" s="7">
        <f>'Rental Form'!C407</f>
        <v>0</v>
      </c>
      <c r="D403" s="7">
        <f>'Rental Form'!Q407</f>
        <v>0</v>
      </c>
      <c r="E403" s="7" t="str">
        <f>IF('Rental Form'!AK407=289,"BLK",
IF('Rental Form'!AK407=329,"YEL",
IF('Rental Form'!AK407=365,"SIL",
IF('Rental Form'!AK407&lt;289,'Rental Form'!K407,"-"))))</f>
        <v>-</v>
      </c>
      <c r="F403" s="7">
        <f>'Rental Form'!R407</f>
        <v>0</v>
      </c>
      <c r="G403" s="7" t="str">
        <f>IF('Rental Form'!AT407=288,"Pink",
IF('Rental Form'!AT407=318,"Red",
IF('Rental Form'!AT407=348,"Black",
IF('Rental Form'!AT407=368,"Silver",IF('Rental Form'!AT407&lt;289,'Rental Form'!K407,"-")))))</f>
        <v>-</v>
      </c>
    </row>
    <row r="404" spans="1:7" ht="99.95" customHeight="1">
      <c r="A404" s="9">
        <f>'Rental Form'!$C$2</f>
        <v>0</v>
      </c>
      <c r="B404" s="7">
        <f>'Rental Form'!B408</f>
        <v>0</v>
      </c>
      <c r="C404" s="7">
        <f>'Rental Form'!C408</f>
        <v>0</v>
      </c>
      <c r="D404" s="7">
        <f>'Rental Form'!Q408</f>
        <v>0</v>
      </c>
      <c r="E404" s="7" t="str">
        <f>IF('Rental Form'!AK408=289,"BLK",
IF('Rental Form'!AK408=329,"YEL",
IF('Rental Form'!AK408=365,"SIL",
IF('Rental Form'!AK408&lt;289,'Rental Form'!K408,"-"))))</f>
        <v>-</v>
      </c>
      <c r="F404" s="7">
        <f>'Rental Form'!R408</f>
        <v>0</v>
      </c>
      <c r="G404" s="7" t="str">
        <f>IF('Rental Form'!AT408=288,"Pink",
IF('Rental Form'!AT408=318,"Red",
IF('Rental Form'!AT408=348,"Black",
IF('Rental Form'!AT408=368,"Silver",IF('Rental Form'!AT408&lt;289,'Rental Form'!K408,"-")))))</f>
        <v>-</v>
      </c>
    </row>
    <row r="405" spans="1:7" ht="99.95" customHeight="1">
      <c r="A405" s="9">
        <f>'Rental Form'!$C$2</f>
        <v>0</v>
      </c>
      <c r="B405" s="7">
        <f>'Rental Form'!B409</f>
        <v>0</v>
      </c>
      <c r="C405" s="7">
        <f>'Rental Form'!C409</f>
        <v>0</v>
      </c>
      <c r="D405" s="7">
        <f>'Rental Form'!Q409</f>
        <v>0</v>
      </c>
      <c r="E405" s="7" t="str">
        <f>IF('Rental Form'!AK409=289,"BLK",
IF('Rental Form'!AK409=329,"YEL",
IF('Rental Form'!AK409=365,"SIL",
IF('Rental Form'!AK409&lt;289,'Rental Form'!K409,"-"))))</f>
        <v>-</v>
      </c>
      <c r="F405" s="7">
        <f>'Rental Form'!R409</f>
        <v>0</v>
      </c>
      <c r="G405" s="7" t="str">
        <f>IF('Rental Form'!AT409=288,"Pink",
IF('Rental Form'!AT409=318,"Red",
IF('Rental Form'!AT409=348,"Black",
IF('Rental Form'!AT409=368,"Silver",IF('Rental Form'!AT409&lt;289,'Rental Form'!K409,"-")))))</f>
        <v>-</v>
      </c>
    </row>
    <row r="406" spans="1:7" ht="99.95" customHeight="1">
      <c r="A406" s="9">
        <f>'Rental Form'!$C$2</f>
        <v>0</v>
      </c>
      <c r="B406" s="7">
        <f>'Rental Form'!B410</f>
        <v>0</v>
      </c>
      <c r="C406" s="7">
        <f>'Rental Form'!C410</f>
        <v>0</v>
      </c>
      <c r="D406" s="7">
        <f>'Rental Form'!Q410</f>
        <v>0</v>
      </c>
      <c r="E406" s="7" t="str">
        <f>IF('Rental Form'!AK410=289,"BLK",
IF('Rental Form'!AK410=329,"YEL",
IF('Rental Form'!AK410=365,"SIL",
IF('Rental Form'!AK410&lt;289,'Rental Form'!K410,"-"))))</f>
        <v>-</v>
      </c>
      <c r="F406" s="7">
        <f>'Rental Form'!R410</f>
        <v>0</v>
      </c>
      <c r="G406" s="7" t="str">
        <f>IF('Rental Form'!AT410=288,"Pink",
IF('Rental Form'!AT410=318,"Red",
IF('Rental Form'!AT410=348,"Black",
IF('Rental Form'!AT410=368,"Silver",IF('Rental Form'!AT410&lt;289,'Rental Form'!K410,"-")))))</f>
        <v>-</v>
      </c>
    </row>
    <row r="407" spans="1:7" ht="99.95" customHeight="1">
      <c r="A407" s="9">
        <f>'Rental Form'!$C$2</f>
        <v>0</v>
      </c>
      <c r="B407" s="7">
        <f>'Rental Form'!B411</f>
        <v>0</v>
      </c>
      <c r="C407" s="7">
        <f>'Rental Form'!C411</f>
        <v>0</v>
      </c>
      <c r="D407" s="7">
        <f>'Rental Form'!Q411</f>
        <v>0</v>
      </c>
      <c r="E407" s="7" t="str">
        <f>IF('Rental Form'!AK411=289,"BLK",
IF('Rental Form'!AK411=329,"YEL",
IF('Rental Form'!AK411=365,"SIL",
IF('Rental Form'!AK411&lt;289,'Rental Form'!K411,"-"))))</f>
        <v>-</v>
      </c>
      <c r="F407" s="7">
        <f>'Rental Form'!R411</f>
        <v>0</v>
      </c>
      <c r="G407" s="7" t="str">
        <f>IF('Rental Form'!AT411=288,"Pink",
IF('Rental Form'!AT411=318,"Red",
IF('Rental Form'!AT411=348,"Black",
IF('Rental Form'!AT411=368,"Silver",IF('Rental Form'!AT411&lt;289,'Rental Form'!K411,"-")))))</f>
        <v>-</v>
      </c>
    </row>
    <row r="408" spans="1:7" ht="99.95" customHeight="1">
      <c r="A408" s="9">
        <f>'Rental Form'!$C$2</f>
        <v>0</v>
      </c>
      <c r="B408" s="7">
        <f>'Rental Form'!B412</f>
        <v>0</v>
      </c>
      <c r="C408" s="7">
        <f>'Rental Form'!C412</f>
        <v>0</v>
      </c>
      <c r="D408" s="7">
        <f>'Rental Form'!Q412</f>
        <v>0</v>
      </c>
      <c r="E408" s="7" t="str">
        <f>IF('Rental Form'!AK412=289,"BLK",
IF('Rental Form'!AK412=329,"YEL",
IF('Rental Form'!AK412=365,"SIL",
IF('Rental Form'!AK412&lt;289,'Rental Form'!K412,"-"))))</f>
        <v>-</v>
      </c>
      <c r="F408" s="7">
        <f>'Rental Form'!R412</f>
        <v>0</v>
      </c>
      <c r="G408" s="7" t="str">
        <f>IF('Rental Form'!AT412=288,"Pink",
IF('Rental Form'!AT412=318,"Red",
IF('Rental Form'!AT412=348,"Black",
IF('Rental Form'!AT412=368,"Silver",IF('Rental Form'!AT412&lt;289,'Rental Form'!K412,"-")))))</f>
        <v>-</v>
      </c>
    </row>
    <row r="409" spans="1:7" ht="99.95" customHeight="1">
      <c r="A409" s="9">
        <f>'Rental Form'!$C$2</f>
        <v>0</v>
      </c>
      <c r="B409" s="7">
        <f>'Rental Form'!B413</f>
        <v>0</v>
      </c>
      <c r="C409" s="7">
        <f>'Rental Form'!C413</f>
        <v>0</v>
      </c>
      <c r="D409" s="7">
        <f>'Rental Form'!Q413</f>
        <v>0</v>
      </c>
      <c r="E409" s="7" t="str">
        <f>IF('Rental Form'!AK413=289,"BLK",
IF('Rental Form'!AK413=329,"YEL",
IF('Rental Form'!AK413=365,"SIL",
IF('Rental Form'!AK413&lt;289,'Rental Form'!K413,"-"))))</f>
        <v>-</v>
      </c>
      <c r="F409" s="7">
        <f>'Rental Form'!R413</f>
        <v>0</v>
      </c>
      <c r="G409" s="7" t="str">
        <f>IF('Rental Form'!AT413=288,"Pink",
IF('Rental Form'!AT413=318,"Red",
IF('Rental Form'!AT413=348,"Black",
IF('Rental Form'!AT413=368,"Silver",IF('Rental Form'!AT413&lt;289,'Rental Form'!K413,"-")))))</f>
        <v>-</v>
      </c>
    </row>
    <row r="410" spans="1:7" ht="99.95" customHeight="1">
      <c r="A410" s="9">
        <f>'Rental Form'!$C$2</f>
        <v>0</v>
      </c>
      <c r="B410" s="7">
        <f>'Rental Form'!B414</f>
        <v>0</v>
      </c>
      <c r="C410" s="7">
        <f>'Rental Form'!C414</f>
        <v>0</v>
      </c>
      <c r="D410" s="7">
        <f>'Rental Form'!Q414</f>
        <v>0</v>
      </c>
      <c r="E410" s="7" t="str">
        <f>IF('Rental Form'!AK414=289,"BLK",
IF('Rental Form'!AK414=329,"YEL",
IF('Rental Form'!AK414=365,"SIL",
IF('Rental Form'!AK414&lt;289,'Rental Form'!K414,"-"))))</f>
        <v>-</v>
      </c>
      <c r="F410" s="7">
        <f>'Rental Form'!R414</f>
        <v>0</v>
      </c>
      <c r="G410" s="7" t="str">
        <f>IF('Rental Form'!AT414=288,"Pink",
IF('Rental Form'!AT414=318,"Red",
IF('Rental Form'!AT414=348,"Black",
IF('Rental Form'!AT414=368,"Silver",IF('Rental Form'!AT414&lt;289,'Rental Form'!K414,"-")))))</f>
        <v>-</v>
      </c>
    </row>
    <row r="411" spans="1:7" ht="99.95" customHeight="1">
      <c r="A411" s="9">
        <f>'Rental Form'!$C$2</f>
        <v>0</v>
      </c>
      <c r="B411" s="7">
        <f>'Rental Form'!B415</f>
        <v>0</v>
      </c>
      <c r="C411" s="7">
        <f>'Rental Form'!C415</f>
        <v>0</v>
      </c>
      <c r="D411" s="7">
        <f>'Rental Form'!Q415</f>
        <v>0</v>
      </c>
      <c r="E411" s="7" t="str">
        <f>IF('Rental Form'!AK415=289,"BLK",
IF('Rental Form'!AK415=329,"YEL",
IF('Rental Form'!AK415=365,"SIL",
IF('Rental Form'!AK415&lt;289,'Rental Form'!K415,"-"))))</f>
        <v>-</v>
      </c>
      <c r="F411" s="7">
        <f>'Rental Form'!R415</f>
        <v>0</v>
      </c>
      <c r="G411" s="7" t="str">
        <f>IF('Rental Form'!AT415=288,"Pink",
IF('Rental Form'!AT415=318,"Red",
IF('Rental Form'!AT415=348,"Black",
IF('Rental Form'!AT415=368,"Silver",IF('Rental Form'!AT415&lt;289,'Rental Form'!K415,"-")))))</f>
        <v>-</v>
      </c>
    </row>
    <row r="412" spans="1:7" ht="99.95" customHeight="1">
      <c r="A412" s="9">
        <f>'Rental Form'!$C$2</f>
        <v>0</v>
      </c>
      <c r="B412" s="7">
        <f>'Rental Form'!B416</f>
        <v>0</v>
      </c>
      <c r="C412" s="7">
        <f>'Rental Form'!C416</f>
        <v>0</v>
      </c>
      <c r="D412" s="7">
        <f>'Rental Form'!Q416</f>
        <v>0</v>
      </c>
      <c r="E412" s="7" t="str">
        <f>IF('Rental Form'!AK416=289,"BLK",
IF('Rental Form'!AK416=329,"YEL",
IF('Rental Form'!AK416=365,"SIL",
IF('Rental Form'!AK416&lt;289,'Rental Form'!K416,"-"))))</f>
        <v>-</v>
      </c>
      <c r="F412" s="7">
        <f>'Rental Form'!R416</f>
        <v>0</v>
      </c>
      <c r="G412" s="7" t="str">
        <f>IF('Rental Form'!AT416=288,"Pink",
IF('Rental Form'!AT416=318,"Red",
IF('Rental Form'!AT416=348,"Black",
IF('Rental Form'!AT416=368,"Silver",IF('Rental Form'!AT416&lt;289,'Rental Form'!K416,"-")))))</f>
        <v>-</v>
      </c>
    </row>
    <row r="413" spans="1:7" ht="99.95" customHeight="1">
      <c r="A413" s="9">
        <f>'Rental Form'!$C$2</f>
        <v>0</v>
      </c>
      <c r="B413" s="7">
        <f>'Rental Form'!B417</f>
        <v>0</v>
      </c>
      <c r="C413" s="7">
        <f>'Rental Form'!C417</f>
        <v>0</v>
      </c>
      <c r="D413" s="7">
        <f>'Rental Form'!Q417</f>
        <v>0</v>
      </c>
      <c r="E413" s="7" t="str">
        <f>IF('Rental Form'!AK417=289,"BLK",
IF('Rental Form'!AK417=329,"YEL",
IF('Rental Form'!AK417=365,"SIL",
IF('Rental Form'!AK417&lt;289,'Rental Form'!K417,"-"))))</f>
        <v>-</v>
      </c>
      <c r="F413" s="7">
        <f>'Rental Form'!R417</f>
        <v>0</v>
      </c>
      <c r="G413" s="7" t="str">
        <f>IF('Rental Form'!AT417=288,"Pink",
IF('Rental Form'!AT417=318,"Red",
IF('Rental Form'!AT417=348,"Black",
IF('Rental Form'!AT417=368,"Silver",IF('Rental Form'!AT417&lt;289,'Rental Form'!K417,"-")))))</f>
        <v>-</v>
      </c>
    </row>
    <row r="414" spans="1:7" ht="99.95" customHeight="1">
      <c r="A414" s="9">
        <f>'Rental Form'!$C$2</f>
        <v>0</v>
      </c>
      <c r="B414" s="7">
        <f>'Rental Form'!B418</f>
        <v>0</v>
      </c>
      <c r="C414" s="7">
        <f>'Rental Form'!C418</f>
        <v>0</v>
      </c>
      <c r="D414" s="7">
        <f>'Rental Form'!Q418</f>
        <v>0</v>
      </c>
      <c r="E414" s="7" t="str">
        <f>IF('Rental Form'!AK418=289,"BLK",
IF('Rental Form'!AK418=329,"YEL",
IF('Rental Form'!AK418=365,"SIL",
IF('Rental Form'!AK418&lt;289,'Rental Form'!K418,"-"))))</f>
        <v>-</v>
      </c>
      <c r="F414" s="7">
        <f>'Rental Form'!R418</f>
        <v>0</v>
      </c>
      <c r="G414" s="7" t="str">
        <f>IF('Rental Form'!AT418=288,"Pink",
IF('Rental Form'!AT418=318,"Red",
IF('Rental Form'!AT418=348,"Black",
IF('Rental Form'!AT418=368,"Silver",IF('Rental Form'!AT418&lt;289,'Rental Form'!K418,"-")))))</f>
        <v>-</v>
      </c>
    </row>
    <row r="415" spans="1:7" ht="99.95" customHeight="1">
      <c r="A415" s="9">
        <f>'Rental Form'!$C$2</f>
        <v>0</v>
      </c>
      <c r="B415" s="7">
        <f>'Rental Form'!B419</f>
        <v>0</v>
      </c>
      <c r="C415" s="7">
        <f>'Rental Form'!C419</f>
        <v>0</v>
      </c>
      <c r="D415" s="7">
        <f>'Rental Form'!Q419</f>
        <v>0</v>
      </c>
      <c r="E415" s="7" t="str">
        <f>IF('Rental Form'!AK419=289,"BLK",
IF('Rental Form'!AK419=329,"YEL",
IF('Rental Form'!AK419=365,"SIL",
IF('Rental Form'!AK419&lt;289,'Rental Form'!K419,"-"))))</f>
        <v>-</v>
      </c>
      <c r="F415" s="7">
        <f>'Rental Form'!R419</f>
        <v>0</v>
      </c>
      <c r="G415" s="7" t="str">
        <f>IF('Rental Form'!AT419=288,"Pink",
IF('Rental Form'!AT419=318,"Red",
IF('Rental Form'!AT419=348,"Black",
IF('Rental Form'!AT419=368,"Silver",IF('Rental Form'!AT419&lt;289,'Rental Form'!K419,"-")))))</f>
        <v>-</v>
      </c>
    </row>
    <row r="416" spans="1:7" ht="99.95" customHeight="1">
      <c r="A416" s="9">
        <f>'Rental Form'!$C$2</f>
        <v>0</v>
      </c>
      <c r="B416" s="7">
        <f>'Rental Form'!B420</f>
        <v>0</v>
      </c>
      <c r="C416" s="7">
        <f>'Rental Form'!C420</f>
        <v>0</v>
      </c>
      <c r="D416" s="7">
        <f>'Rental Form'!Q420</f>
        <v>0</v>
      </c>
      <c r="E416" s="7" t="str">
        <f>IF('Rental Form'!AK420=289,"BLK",
IF('Rental Form'!AK420=329,"YEL",
IF('Rental Form'!AK420=365,"SIL",
IF('Rental Form'!AK420&lt;289,'Rental Form'!K420,"-"))))</f>
        <v>-</v>
      </c>
      <c r="F416" s="7">
        <f>'Rental Form'!R420</f>
        <v>0</v>
      </c>
      <c r="G416" s="7" t="str">
        <f>IF('Rental Form'!AT420=288,"Pink",
IF('Rental Form'!AT420=318,"Red",
IF('Rental Form'!AT420=348,"Black",
IF('Rental Form'!AT420=368,"Silver",IF('Rental Form'!AT420&lt;289,'Rental Form'!K420,"-")))))</f>
        <v>-</v>
      </c>
    </row>
    <row r="417" spans="1:7" ht="99.95" customHeight="1">
      <c r="A417" s="9">
        <f>'Rental Form'!$C$2</f>
        <v>0</v>
      </c>
      <c r="B417" s="7">
        <f>'Rental Form'!B421</f>
        <v>0</v>
      </c>
      <c r="C417" s="7">
        <f>'Rental Form'!C421</f>
        <v>0</v>
      </c>
      <c r="D417" s="7">
        <f>'Rental Form'!Q421</f>
        <v>0</v>
      </c>
      <c r="E417" s="7" t="str">
        <f>IF('Rental Form'!AK421=289,"BLK",
IF('Rental Form'!AK421=329,"YEL",
IF('Rental Form'!AK421=365,"SIL",
IF('Rental Form'!AK421&lt;289,'Rental Form'!K421,"-"))))</f>
        <v>-</v>
      </c>
      <c r="F417" s="7">
        <f>'Rental Form'!R421</f>
        <v>0</v>
      </c>
      <c r="G417" s="7" t="str">
        <f>IF('Rental Form'!AT421=288,"Pink",
IF('Rental Form'!AT421=318,"Red",
IF('Rental Form'!AT421=348,"Black",
IF('Rental Form'!AT421=368,"Silver",IF('Rental Form'!AT421&lt;289,'Rental Form'!K421,"-")))))</f>
        <v>-</v>
      </c>
    </row>
    <row r="418" spans="1:7" ht="99.95" customHeight="1">
      <c r="A418" s="9">
        <f>'Rental Form'!$C$2</f>
        <v>0</v>
      </c>
      <c r="B418" s="7">
        <f>'Rental Form'!B422</f>
        <v>0</v>
      </c>
      <c r="C418" s="7">
        <f>'Rental Form'!C422</f>
        <v>0</v>
      </c>
      <c r="D418" s="7">
        <f>'Rental Form'!Q422</f>
        <v>0</v>
      </c>
      <c r="E418" s="7" t="str">
        <f>IF('Rental Form'!AK422=289,"BLK",
IF('Rental Form'!AK422=329,"YEL",
IF('Rental Form'!AK422=365,"SIL",
IF('Rental Form'!AK422&lt;289,'Rental Form'!K422,"-"))))</f>
        <v>-</v>
      </c>
      <c r="F418" s="7">
        <f>'Rental Form'!R422</f>
        <v>0</v>
      </c>
      <c r="G418" s="7" t="str">
        <f>IF('Rental Form'!AT422=288,"Pink",
IF('Rental Form'!AT422=318,"Red",
IF('Rental Form'!AT422=348,"Black",
IF('Rental Form'!AT422=368,"Silver",IF('Rental Form'!AT422&lt;289,'Rental Form'!K422,"-")))))</f>
        <v>-</v>
      </c>
    </row>
    <row r="419" spans="1:7" ht="99.95" customHeight="1">
      <c r="A419" s="9">
        <f>'Rental Form'!$C$2</f>
        <v>0</v>
      </c>
      <c r="B419" s="7">
        <f>'Rental Form'!B423</f>
        <v>0</v>
      </c>
      <c r="C419" s="7">
        <f>'Rental Form'!C423</f>
        <v>0</v>
      </c>
      <c r="D419" s="7">
        <f>'Rental Form'!Q423</f>
        <v>0</v>
      </c>
      <c r="E419" s="7" t="str">
        <f>IF('Rental Form'!AK423=289,"BLK",
IF('Rental Form'!AK423=329,"YEL",
IF('Rental Form'!AK423=365,"SIL",
IF('Rental Form'!AK423&lt;289,'Rental Form'!K423,"-"))))</f>
        <v>-</v>
      </c>
      <c r="F419" s="7">
        <f>'Rental Form'!R423</f>
        <v>0</v>
      </c>
      <c r="G419" s="7" t="str">
        <f>IF('Rental Form'!AT423=288,"Pink",
IF('Rental Form'!AT423=318,"Red",
IF('Rental Form'!AT423=348,"Black",
IF('Rental Form'!AT423=368,"Silver",IF('Rental Form'!AT423&lt;289,'Rental Form'!K423,"-")))))</f>
        <v>-</v>
      </c>
    </row>
    <row r="420" spans="1:7" ht="99.95" customHeight="1">
      <c r="A420" s="9">
        <f>'Rental Form'!$C$2</f>
        <v>0</v>
      </c>
      <c r="B420" s="7">
        <f>'Rental Form'!B424</f>
        <v>0</v>
      </c>
      <c r="C420" s="7">
        <f>'Rental Form'!C424</f>
        <v>0</v>
      </c>
      <c r="D420" s="7">
        <f>'Rental Form'!Q424</f>
        <v>0</v>
      </c>
      <c r="E420" s="7" t="str">
        <f>IF('Rental Form'!AK424=289,"BLK",
IF('Rental Form'!AK424=329,"YEL",
IF('Rental Form'!AK424=365,"SIL",
IF('Rental Form'!AK424&lt;289,'Rental Form'!K424,"-"))))</f>
        <v>-</v>
      </c>
      <c r="F420" s="7">
        <f>'Rental Form'!R424</f>
        <v>0</v>
      </c>
      <c r="G420" s="7" t="str">
        <f>IF('Rental Form'!AT424=288,"Pink",
IF('Rental Form'!AT424=318,"Red",
IF('Rental Form'!AT424=348,"Black",
IF('Rental Form'!AT424=368,"Silver",IF('Rental Form'!AT424&lt;289,'Rental Form'!K424,"-")))))</f>
        <v>-</v>
      </c>
    </row>
    <row r="421" spans="1:7" ht="99.95" customHeight="1">
      <c r="A421" s="9">
        <f>'Rental Form'!$C$2</f>
        <v>0</v>
      </c>
      <c r="B421" s="7">
        <f>'Rental Form'!B425</f>
        <v>0</v>
      </c>
      <c r="C421" s="7">
        <f>'Rental Form'!C425</f>
        <v>0</v>
      </c>
      <c r="D421" s="7">
        <f>'Rental Form'!Q425</f>
        <v>0</v>
      </c>
      <c r="E421" s="7" t="str">
        <f>IF('Rental Form'!AK425=289,"BLK",
IF('Rental Form'!AK425=329,"YEL",
IF('Rental Form'!AK425=365,"SIL",
IF('Rental Form'!AK425&lt;289,'Rental Form'!K425,"-"))))</f>
        <v>-</v>
      </c>
      <c r="F421" s="7">
        <f>'Rental Form'!R425</f>
        <v>0</v>
      </c>
      <c r="G421" s="7" t="str">
        <f>IF('Rental Form'!AT425=288,"Pink",
IF('Rental Form'!AT425=318,"Red",
IF('Rental Form'!AT425=348,"Black",
IF('Rental Form'!AT425=368,"Silver",IF('Rental Form'!AT425&lt;289,'Rental Form'!K425,"-")))))</f>
        <v>-</v>
      </c>
    </row>
    <row r="422" spans="1:7" ht="99.95" customHeight="1">
      <c r="A422" s="9">
        <f>'Rental Form'!$C$2</f>
        <v>0</v>
      </c>
      <c r="B422" s="7">
        <f>'Rental Form'!B426</f>
        <v>0</v>
      </c>
      <c r="C422" s="7">
        <f>'Rental Form'!C426</f>
        <v>0</v>
      </c>
      <c r="D422" s="7">
        <f>'Rental Form'!Q426</f>
        <v>0</v>
      </c>
      <c r="E422" s="7" t="str">
        <f>IF('Rental Form'!AK426=289,"BLK",
IF('Rental Form'!AK426=329,"YEL",
IF('Rental Form'!AK426=365,"SIL",
IF('Rental Form'!AK426&lt;289,'Rental Form'!K426,"-"))))</f>
        <v>-</v>
      </c>
      <c r="F422" s="7">
        <f>'Rental Form'!R426</f>
        <v>0</v>
      </c>
      <c r="G422" s="7" t="str">
        <f>IF('Rental Form'!AT426=288,"Pink",
IF('Rental Form'!AT426=318,"Red",
IF('Rental Form'!AT426=348,"Black",
IF('Rental Form'!AT426=368,"Silver",IF('Rental Form'!AT426&lt;289,'Rental Form'!K426,"-")))))</f>
        <v>-</v>
      </c>
    </row>
    <row r="423" spans="1:7" ht="99.95" customHeight="1">
      <c r="A423" s="9">
        <f>'Rental Form'!$C$2</f>
        <v>0</v>
      </c>
      <c r="B423" s="7">
        <f>'Rental Form'!B427</f>
        <v>0</v>
      </c>
      <c r="C423" s="7">
        <f>'Rental Form'!C427</f>
        <v>0</v>
      </c>
      <c r="D423" s="7">
        <f>'Rental Form'!Q427</f>
        <v>0</v>
      </c>
      <c r="E423" s="7" t="str">
        <f>IF('Rental Form'!AK427=289,"BLK",
IF('Rental Form'!AK427=329,"YEL",
IF('Rental Form'!AK427=365,"SIL",
IF('Rental Form'!AK427&lt;289,'Rental Form'!K427,"-"))))</f>
        <v>-</v>
      </c>
      <c r="F423" s="7">
        <f>'Rental Form'!R427</f>
        <v>0</v>
      </c>
      <c r="G423" s="7" t="str">
        <f>IF('Rental Form'!AT427=288,"Pink",
IF('Rental Form'!AT427=318,"Red",
IF('Rental Form'!AT427=348,"Black",
IF('Rental Form'!AT427=368,"Silver",IF('Rental Form'!AT427&lt;289,'Rental Form'!K427,"-")))))</f>
        <v>-</v>
      </c>
    </row>
    <row r="424" spans="1:7" ht="99.95" customHeight="1">
      <c r="A424" s="9">
        <f>'Rental Form'!$C$2</f>
        <v>0</v>
      </c>
      <c r="B424" s="7">
        <f>'Rental Form'!B428</f>
        <v>0</v>
      </c>
      <c r="C424" s="7">
        <f>'Rental Form'!C428</f>
        <v>0</v>
      </c>
      <c r="D424" s="7">
        <f>'Rental Form'!Q428</f>
        <v>0</v>
      </c>
      <c r="E424" s="7" t="str">
        <f>IF('Rental Form'!AK428=289,"BLK",
IF('Rental Form'!AK428=329,"YEL",
IF('Rental Form'!AK428=365,"SIL",
IF('Rental Form'!AK428&lt;289,'Rental Form'!K428,"-"))))</f>
        <v>-</v>
      </c>
      <c r="F424" s="7">
        <f>'Rental Form'!R428</f>
        <v>0</v>
      </c>
      <c r="G424" s="7" t="str">
        <f>IF('Rental Form'!AT428=288,"Pink",
IF('Rental Form'!AT428=318,"Red",
IF('Rental Form'!AT428=348,"Black",
IF('Rental Form'!AT428=368,"Silver",IF('Rental Form'!AT428&lt;289,'Rental Form'!K428,"-")))))</f>
        <v>-</v>
      </c>
    </row>
    <row r="425" spans="1:7" ht="99.95" customHeight="1">
      <c r="A425" s="9">
        <f>'Rental Form'!$C$2</f>
        <v>0</v>
      </c>
      <c r="B425" s="7">
        <f>'Rental Form'!B429</f>
        <v>0</v>
      </c>
      <c r="C425" s="7">
        <f>'Rental Form'!C429</f>
        <v>0</v>
      </c>
      <c r="D425" s="7">
        <f>'Rental Form'!Q429</f>
        <v>0</v>
      </c>
      <c r="E425" s="7" t="str">
        <f>IF('Rental Form'!AK429=289,"BLK",
IF('Rental Form'!AK429=329,"YEL",
IF('Rental Form'!AK429=365,"SIL",
IF('Rental Form'!AK429&lt;289,'Rental Form'!K429,"-"))))</f>
        <v>-</v>
      </c>
      <c r="F425" s="7">
        <f>'Rental Form'!R429</f>
        <v>0</v>
      </c>
      <c r="G425" s="7" t="str">
        <f>IF('Rental Form'!AT429=288,"Pink",
IF('Rental Form'!AT429=318,"Red",
IF('Rental Form'!AT429=348,"Black",
IF('Rental Form'!AT429=368,"Silver",IF('Rental Form'!AT429&lt;289,'Rental Form'!K429,"-")))))</f>
        <v>-</v>
      </c>
    </row>
    <row r="426" spans="1:7" ht="99.95" customHeight="1">
      <c r="A426" s="9">
        <f>'Rental Form'!$C$2</f>
        <v>0</v>
      </c>
      <c r="B426" s="7">
        <f>'Rental Form'!B430</f>
        <v>0</v>
      </c>
      <c r="C426" s="7">
        <f>'Rental Form'!C430</f>
        <v>0</v>
      </c>
      <c r="D426" s="7">
        <f>'Rental Form'!Q430</f>
        <v>0</v>
      </c>
      <c r="E426" s="7" t="str">
        <f>IF('Rental Form'!AK430=289,"BLK",
IF('Rental Form'!AK430=329,"YEL",
IF('Rental Form'!AK430=365,"SIL",
IF('Rental Form'!AK430&lt;289,'Rental Form'!K430,"-"))))</f>
        <v>-</v>
      </c>
      <c r="F426" s="7">
        <f>'Rental Form'!R430</f>
        <v>0</v>
      </c>
      <c r="G426" s="7" t="str">
        <f>IF('Rental Form'!AT430=288,"Pink",
IF('Rental Form'!AT430=318,"Red",
IF('Rental Form'!AT430=348,"Black",
IF('Rental Form'!AT430=368,"Silver",IF('Rental Form'!AT430&lt;289,'Rental Form'!K430,"-")))))</f>
        <v>-</v>
      </c>
    </row>
    <row r="427" spans="1:7" ht="99.95" customHeight="1">
      <c r="A427" s="9">
        <f>'Rental Form'!$C$2</f>
        <v>0</v>
      </c>
      <c r="B427" s="7">
        <f>'Rental Form'!B431</f>
        <v>0</v>
      </c>
      <c r="C427" s="7">
        <f>'Rental Form'!C431</f>
        <v>0</v>
      </c>
      <c r="D427" s="7">
        <f>'Rental Form'!Q431</f>
        <v>0</v>
      </c>
      <c r="E427" s="7" t="str">
        <f>IF('Rental Form'!AK431=289,"BLK",
IF('Rental Form'!AK431=329,"YEL",
IF('Rental Form'!AK431=365,"SIL",
IF('Rental Form'!AK431&lt;289,'Rental Form'!K431,"-"))))</f>
        <v>-</v>
      </c>
      <c r="F427" s="7">
        <f>'Rental Form'!R431</f>
        <v>0</v>
      </c>
      <c r="G427" s="7" t="str">
        <f>IF('Rental Form'!AT431=288,"Pink",
IF('Rental Form'!AT431=318,"Red",
IF('Rental Form'!AT431=348,"Black",
IF('Rental Form'!AT431=368,"Silver",IF('Rental Form'!AT431&lt;289,'Rental Form'!K431,"-")))))</f>
        <v>-</v>
      </c>
    </row>
    <row r="428" spans="1:7" ht="99.95" customHeight="1">
      <c r="A428" s="9">
        <f>'Rental Form'!$C$2</f>
        <v>0</v>
      </c>
      <c r="B428" s="7">
        <f>'Rental Form'!B432</f>
        <v>0</v>
      </c>
      <c r="C428" s="7">
        <f>'Rental Form'!C432</f>
        <v>0</v>
      </c>
      <c r="D428" s="7">
        <f>'Rental Form'!Q432</f>
        <v>0</v>
      </c>
      <c r="E428" s="7" t="str">
        <f>IF('Rental Form'!AK432=289,"BLK",
IF('Rental Form'!AK432=329,"YEL",
IF('Rental Form'!AK432=365,"SIL",
IF('Rental Form'!AK432&lt;289,'Rental Form'!K432,"-"))))</f>
        <v>-</v>
      </c>
      <c r="F428" s="7">
        <f>'Rental Form'!R432</f>
        <v>0</v>
      </c>
      <c r="G428" s="7" t="str">
        <f>IF('Rental Form'!AT432=288,"Pink",
IF('Rental Form'!AT432=318,"Red",
IF('Rental Form'!AT432=348,"Black",
IF('Rental Form'!AT432=368,"Silver",IF('Rental Form'!AT432&lt;289,'Rental Form'!K432,"-")))))</f>
        <v>-</v>
      </c>
    </row>
    <row r="429" spans="1:7" ht="99.95" customHeight="1">
      <c r="A429" s="9">
        <f>'Rental Form'!$C$2</f>
        <v>0</v>
      </c>
      <c r="B429" s="7">
        <f>'Rental Form'!B433</f>
        <v>0</v>
      </c>
      <c r="C429" s="7">
        <f>'Rental Form'!C433</f>
        <v>0</v>
      </c>
      <c r="D429" s="7">
        <f>'Rental Form'!Q433</f>
        <v>0</v>
      </c>
      <c r="E429" s="7" t="str">
        <f>IF('Rental Form'!AK433=289,"BLK",
IF('Rental Form'!AK433=329,"YEL",
IF('Rental Form'!AK433=365,"SIL",
IF('Rental Form'!AK433&lt;289,'Rental Form'!K433,"-"))))</f>
        <v>-</v>
      </c>
      <c r="F429" s="7">
        <f>'Rental Form'!R433</f>
        <v>0</v>
      </c>
      <c r="G429" s="7" t="str">
        <f>IF('Rental Form'!AT433=288,"Pink",
IF('Rental Form'!AT433=318,"Red",
IF('Rental Form'!AT433=348,"Black",
IF('Rental Form'!AT433=368,"Silver",IF('Rental Form'!AT433&lt;289,'Rental Form'!K433,"-")))))</f>
        <v>-</v>
      </c>
    </row>
    <row r="430" spans="1:7" ht="99.95" customHeight="1">
      <c r="A430" s="9">
        <f>'Rental Form'!$C$2</f>
        <v>0</v>
      </c>
      <c r="B430" s="7">
        <f>'Rental Form'!B434</f>
        <v>0</v>
      </c>
      <c r="C430" s="7">
        <f>'Rental Form'!C434</f>
        <v>0</v>
      </c>
      <c r="D430" s="7">
        <f>'Rental Form'!Q434</f>
        <v>0</v>
      </c>
      <c r="E430" s="7" t="str">
        <f>IF('Rental Form'!AK434=289,"BLK",
IF('Rental Form'!AK434=329,"YEL",
IF('Rental Form'!AK434=365,"SIL",
IF('Rental Form'!AK434&lt;289,'Rental Form'!K434,"-"))))</f>
        <v>-</v>
      </c>
      <c r="F430" s="7">
        <f>'Rental Form'!R434</f>
        <v>0</v>
      </c>
      <c r="G430" s="7" t="str">
        <f>IF('Rental Form'!AT434=288,"Pink",
IF('Rental Form'!AT434=318,"Red",
IF('Rental Form'!AT434=348,"Black",
IF('Rental Form'!AT434=368,"Silver",IF('Rental Form'!AT434&lt;289,'Rental Form'!K434,"-")))))</f>
        <v>-</v>
      </c>
    </row>
    <row r="431" spans="1:7" ht="99.95" customHeight="1">
      <c r="A431" s="9">
        <f>'Rental Form'!$C$2</f>
        <v>0</v>
      </c>
      <c r="B431" s="7">
        <f>'Rental Form'!B435</f>
        <v>0</v>
      </c>
      <c r="C431" s="7">
        <f>'Rental Form'!C435</f>
        <v>0</v>
      </c>
      <c r="D431" s="7">
        <f>'Rental Form'!Q435</f>
        <v>0</v>
      </c>
      <c r="E431" s="7" t="str">
        <f>IF('Rental Form'!AK435=289,"BLK",
IF('Rental Form'!AK435=329,"YEL",
IF('Rental Form'!AK435=365,"SIL",
IF('Rental Form'!AK435&lt;289,'Rental Form'!K435,"-"))))</f>
        <v>-</v>
      </c>
      <c r="F431" s="7">
        <f>'Rental Form'!R435</f>
        <v>0</v>
      </c>
      <c r="G431" s="7" t="str">
        <f>IF('Rental Form'!AT435=288,"Pink",
IF('Rental Form'!AT435=318,"Red",
IF('Rental Form'!AT435=348,"Black",
IF('Rental Form'!AT435=368,"Silver",IF('Rental Form'!AT435&lt;289,'Rental Form'!K435,"-")))))</f>
        <v>-</v>
      </c>
    </row>
    <row r="432" spans="1:7" ht="99.95" customHeight="1">
      <c r="A432" s="9">
        <f>'Rental Form'!$C$2</f>
        <v>0</v>
      </c>
      <c r="B432" s="7">
        <f>'Rental Form'!B436</f>
        <v>0</v>
      </c>
      <c r="C432" s="7">
        <f>'Rental Form'!C436</f>
        <v>0</v>
      </c>
      <c r="D432" s="7">
        <f>'Rental Form'!Q436</f>
        <v>0</v>
      </c>
      <c r="E432" s="7" t="str">
        <f>IF('Rental Form'!AK436=289,"BLK",
IF('Rental Form'!AK436=329,"YEL",
IF('Rental Form'!AK436=365,"SIL",
IF('Rental Form'!AK436&lt;289,'Rental Form'!K436,"-"))))</f>
        <v>-</v>
      </c>
      <c r="F432" s="7">
        <f>'Rental Form'!R436</f>
        <v>0</v>
      </c>
      <c r="G432" s="7" t="str">
        <f>IF('Rental Form'!AT436=288,"Pink",
IF('Rental Form'!AT436=318,"Red",
IF('Rental Form'!AT436=348,"Black",
IF('Rental Form'!AT436=368,"Silver",IF('Rental Form'!AT436&lt;289,'Rental Form'!K436,"-")))))</f>
        <v>-</v>
      </c>
    </row>
    <row r="433" spans="1:7" ht="99.95" customHeight="1">
      <c r="A433" s="9">
        <f>'Rental Form'!$C$2</f>
        <v>0</v>
      </c>
      <c r="B433" s="7">
        <f>'Rental Form'!B437</f>
        <v>0</v>
      </c>
      <c r="C433" s="7">
        <f>'Rental Form'!C437</f>
        <v>0</v>
      </c>
      <c r="D433" s="7">
        <f>'Rental Form'!Q437</f>
        <v>0</v>
      </c>
      <c r="E433" s="7" t="str">
        <f>IF('Rental Form'!AK437=289,"BLK",
IF('Rental Form'!AK437=329,"YEL",
IF('Rental Form'!AK437=365,"SIL",
IF('Rental Form'!AK437&lt;289,'Rental Form'!K437,"-"))))</f>
        <v>-</v>
      </c>
      <c r="F433" s="7">
        <f>'Rental Form'!R437</f>
        <v>0</v>
      </c>
      <c r="G433" s="7" t="str">
        <f>IF('Rental Form'!AT437=288,"Pink",
IF('Rental Form'!AT437=318,"Red",
IF('Rental Form'!AT437=348,"Black",
IF('Rental Form'!AT437=368,"Silver",IF('Rental Form'!AT437&lt;289,'Rental Form'!K437,"-")))))</f>
        <v>-</v>
      </c>
    </row>
    <row r="434" spans="1:7" ht="99.95" customHeight="1">
      <c r="A434" s="9">
        <f>'Rental Form'!$C$2</f>
        <v>0</v>
      </c>
      <c r="B434" s="7">
        <f>'Rental Form'!B438</f>
        <v>0</v>
      </c>
      <c r="C434" s="7">
        <f>'Rental Form'!C438</f>
        <v>0</v>
      </c>
      <c r="D434" s="7">
        <f>'Rental Form'!Q438</f>
        <v>0</v>
      </c>
      <c r="E434" s="7" t="str">
        <f>IF('Rental Form'!AK438=289,"BLK",
IF('Rental Form'!AK438=329,"YEL",
IF('Rental Form'!AK438=365,"SIL",
IF('Rental Form'!AK438&lt;289,'Rental Form'!K438,"-"))))</f>
        <v>-</v>
      </c>
      <c r="F434" s="7">
        <f>'Rental Form'!R438</f>
        <v>0</v>
      </c>
      <c r="G434" s="7" t="str">
        <f>IF('Rental Form'!AT438=288,"Pink",
IF('Rental Form'!AT438=318,"Red",
IF('Rental Form'!AT438=348,"Black",
IF('Rental Form'!AT438=368,"Silver",IF('Rental Form'!AT438&lt;289,'Rental Form'!K438,"-")))))</f>
        <v>-</v>
      </c>
    </row>
    <row r="435" spans="1:7" ht="99.95" customHeight="1">
      <c r="A435" s="9">
        <f>'Rental Form'!$C$2</f>
        <v>0</v>
      </c>
      <c r="B435" s="7">
        <f>'Rental Form'!B439</f>
        <v>0</v>
      </c>
      <c r="C435" s="7">
        <f>'Rental Form'!C439</f>
        <v>0</v>
      </c>
      <c r="D435" s="7">
        <f>'Rental Form'!Q439</f>
        <v>0</v>
      </c>
      <c r="E435" s="7" t="str">
        <f>IF('Rental Form'!AK439=289,"BLK",
IF('Rental Form'!AK439=329,"YEL",
IF('Rental Form'!AK439=365,"SIL",
IF('Rental Form'!AK439&lt;289,'Rental Form'!K439,"-"))))</f>
        <v>-</v>
      </c>
      <c r="F435" s="7">
        <f>'Rental Form'!R439</f>
        <v>0</v>
      </c>
      <c r="G435" s="7" t="str">
        <f>IF('Rental Form'!AT439=288,"Pink",
IF('Rental Form'!AT439=318,"Red",
IF('Rental Form'!AT439=348,"Black",
IF('Rental Form'!AT439=368,"Silver",IF('Rental Form'!AT439&lt;289,'Rental Form'!K439,"-")))))</f>
        <v>-</v>
      </c>
    </row>
    <row r="436" spans="1:7" ht="99.95" customHeight="1">
      <c r="A436" s="9">
        <f>'Rental Form'!$C$2</f>
        <v>0</v>
      </c>
      <c r="B436" s="7">
        <f>'Rental Form'!B440</f>
        <v>0</v>
      </c>
      <c r="C436" s="7">
        <f>'Rental Form'!C440</f>
        <v>0</v>
      </c>
      <c r="D436" s="7">
        <f>'Rental Form'!Q440</f>
        <v>0</v>
      </c>
      <c r="E436" s="7" t="str">
        <f>IF('Rental Form'!AK440=289,"BLK",
IF('Rental Form'!AK440=329,"YEL",
IF('Rental Form'!AK440=365,"SIL",
IF('Rental Form'!AK440&lt;289,'Rental Form'!K440,"-"))))</f>
        <v>-</v>
      </c>
      <c r="F436" s="7">
        <f>'Rental Form'!R440</f>
        <v>0</v>
      </c>
      <c r="G436" s="7" t="str">
        <f>IF('Rental Form'!AT440=288,"Pink",
IF('Rental Form'!AT440=318,"Red",
IF('Rental Form'!AT440=348,"Black",
IF('Rental Form'!AT440=368,"Silver",IF('Rental Form'!AT440&lt;289,'Rental Form'!K440,"-")))))</f>
        <v>-</v>
      </c>
    </row>
    <row r="437" spans="1:7" ht="99.95" customHeight="1">
      <c r="A437" s="9">
        <f>'Rental Form'!$C$2</f>
        <v>0</v>
      </c>
      <c r="B437" s="7">
        <f>'Rental Form'!B441</f>
        <v>0</v>
      </c>
      <c r="C437" s="7">
        <f>'Rental Form'!C441</f>
        <v>0</v>
      </c>
      <c r="D437" s="7">
        <f>'Rental Form'!Q441</f>
        <v>0</v>
      </c>
      <c r="E437" s="7" t="str">
        <f>IF('Rental Form'!AK441=289,"BLK",
IF('Rental Form'!AK441=329,"YEL",
IF('Rental Form'!AK441=365,"SIL",
IF('Rental Form'!AK441&lt;289,'Rental Form'!K441,"-"))))</f>
        <v>-</v>
      </c>
      <c r="F437" s="7">
        <f>'Rental Form'!R441</f>
        <v>0</v>
      </c>
      <c r="G437" s="7" t="str">
        <f>IF('Rental Form'!AT441=288,"Pink",
IF('Rental Form'!AT441=318,"Red",
IF('Rental Form'!AT441=348,"Black",
IF('Rental Form'!AT441=368,"Silver",IF('Rental Form'!AT441&lt;289,'Rental Form'!K441,"-")))))</f>
        <v>-</v>
      </c>
    </row>
    <row r="438" spans="1:7" ht="99.95" customHeight="1">
      <c r="A438" s="9">
        <f>'Rental Form'!$C$2</f>
        <v>0</v>
      </c>
      <c r="B438" s="7">
        <f>'Rental Form'!B442</f>
        <v>0</v>
      </c>
      <c r="C438" s="7">
        <f>'Rental Form'!C442</f>
        <v>0</v>
      </c>
      <c r="D438" s="7">
        <f>'Rental Form'!Q442</f>
        <v>0</v>
      </c>
      <c r="E438" s="7" t="str">
        <f>IF('Rental Form'!AK442=289,"BLK",
IF('Rental Form'!AK442=329,"YEL",
IF('Rental Form'!AK442=365,"SIL",
IF('Rental Form'!AK442&lt;289,'Rental Form'!K442,"-"))))</f>
        <v>-</v>
      </c>
      <c r="F438" s="7">
        <f>'Rental Form'!R442</f>
        <v>0</v>
      </c>
      <c r="G438" s="7" t="str">
        <f>IF('Rental Form'!AT442=288,"Pink",
IF('Rental Form'!AT442=318,"Red",
IF('Rental Form'!AT442=348,"Black",
IF('Rental Form'!AT442=368,"Silver",IF('Rental Form'!AT442&lt;289,'Rental Form'!K442,"-")))))</f>
        <v>-</v>
      </c>
    </row>
    <row r="439" spans="1:7" ht="99.95" customHeight="1">
      <c r="A439" s="9">
        <f>'Rental Form'!$C$2</f>
        <v>0</v>
      </c>
      <c r="B439" s="7">
        <f>'Rental Form'!B443</f>
        <v>0</v>
      </c>
      <c r="C439" s="7">
        <f>'Rental Form'!C443</f>
        <v>0</v>
      </c>
      <c r="D439" s="7">
        <f>'Rental Form'!Q443</f>
        <v>0</v>
      </c>
      <c r="E439" s="7" t="str">
        <f>IF('Rental Form'!AK443=289,"BLK",
IF('Rental Form'!AK443=329,"YEL",
IF('Rental Form'!AK443=365,"SIL",
IF('Rental Form'!AK443&lt;289,'Rental Form'!K443,"-"))))</f>
        <v>-</v>
      </c>
      <c r="F439" s="7">
        <f>'Rental Form'!R443</f>
        <v>0</v>
      </c>
      <c r="G439" s="7" t="str">
        <f>IF('Rental Form'!AT443=288,"Pink",
IF('Rental Form'!AT443=318,"Red",
IF('Rental Form'!AT443=348,"Black",
IF('Rental Form'!AT443=368,"Silver",IF('Rental Form'!AT443&lt;289,'Rental Form'!K443,"-")))))</f>
        <v>-</v>
      </c>
    </row>
    <row r="440" spans="1:7" ht="99.95" customHeight="1">
      <c r="A440" s="9">
        <f>'Rental Form'!$C$2</f>
        <v>0</v>
      </c>
      <c r="B440" s="7">
        <f>'Rental Form'!B444</f>
        <v>0</v>
      </c>
      <c r="C440" s="7">
        <f>'Rental Form'!C444</f>
        <v>0</v>
      </c>
      <c r="D440" s="7">
        <f>'Rental Form'!Q444</f>
        <v>0</v>
      </c>
      <c r="E440" s="7" t="str">
        <f>IF('Rental Form'!AK444=289,"BLK",
IF('Rental Form'!AK444=329,"YEL",
IF('Rental Form'!AK444=365,"SIL",
IF('Rental Form'!AK444&lt;289,'Rental Form'!K444,"-"))))</f>
        <v>-</v>
      </c>
      <c r="F440" s="7">
        <f>'Rental Form'!R444</f>
        <v>0</v>
      </c>
      <c r="G440" s="7" t="str">
        <f>IF('Rental Form'!AT444=288,"Pink",
IF('Rental Form'!AT444=318,"Red",
IF('Rental Form'!AT444=348,"Black",
IF('Rental Form'!AT444=368,"Silver",IF('Rental Form'!AT444&lt;289,'Rental Form'!K444,"-")))))</f>
        <v>-</v>
      </c>
    </row>
    <row r="441" spans="1:7" ht="99.95" customHeight="1">
      <c r="A441" s="9">
        <f>'Rental Form'!$C$2</f>
        <v>0</v>
      </c>
      <c r="B441" s="7">
        <f>'Rental Form'!B445</f>
        <v>0</v>
      </c>
      <c r="C441" s="7">
        <f>'Rental Form'!C445</f>
        <v>0</v>
      </c>
      <c r="D441" s="7">
        <f>'Rental Form'!Q445</f>
        <v>0</v>
      </c>
      <c r="E441" s="7" t="str">
        <f>IF('Rental Form'!AK445=289,"BLK",
IF('Rental Form'!AK445=329,"YEL",
IF('Rental Form'!AK445=365,"SIL",
IF('Rental Form'!AK445&lt;289,'Rental Form'!K445,"-"))))</f>
        <v>-</v>
      </c>
      <c r="F441" s="7">
        <f>'Rental Form'!R445</f>
        <v>0</v>
      </c>
      <c r="G441" s="7" t="str">
        <f>IF('Rental Form'!AT445=288,"Pink",
IF('Rental Form'!AT445=318,"Red",
IF('Rental Form'!AT445=348,"Black",
IF('Rental Form'!AT445=368,"Silver",IF('Rental Form'!AT445&lt;289,'Rental Form'!K445,"-")))))</f>
        <v>-</v>
      </c>
    </row>
    <row r="442" spans="1:7" ht="99.95" customHeight="1">
      <c r="A442" s="9">
        <f>'Rental Form'!$C$2</f>
        <v>0</v>
      </c>
      <c r="B442" s="7">
        <f>'Rental Form'!B446</f>
        <v>0</v>
      </c>
      <c r="C442" s="7">
        <f>'Rental Form'!C446</f>
        <v>0</v>
      </c>
      <c r="D442" s="7">
        <f>'Rental Form'!Q446</f>
        <v>0</v>
      </c>
      <c r="E442" s="7" t="str">
        <f>IF('Rental Form'!AK446=289,"BLK",
IF('Rental Form'!AK446=329,"YEL",
IF('Rental Form'!AK446=365,"SIL",
IF('Rental Form'!AK446&lt;289,'Rental Form'!K446,"-"))))</f>
        <v>-</v>
      </c>
      <c r="F442" s="7">
        <f>'Rental Form'!R446</f>
        <v>0</v>
      </c>
      <c r="G442" s="7" t="str">
        <f>IF('Rental Form'!AT446=288,"Pink",
IF('Rental Form'!AT446=318,"Red",
IF('Rental Form'!AT446=348,"Black",
IF('Rental Form'!AT446=368,"Silver",IF('Rental Form'!AT446&lt;289,'Rental Form'!K446,"-")))))</f>
        <v>-</v>
      </c>
    </row>
    <row r="443" spans="1:7" ht="99.95" customHeight="1">
      <c r="A443" s="9">
        <f>'Rental Form'!$C$2</f>
        <v>0</v>
      </c>
      <c r="B443" s="7">
        <f>'Rental Form'!B447</f>
        <v>0</v>
      </c>
      <c r="C443" s="7">
        <f>'Rental Form'!C447</f>
        <v>0</v>
      </c>
      <c r="D443" s="7">
        <f>'Rental Form'!Q447</f>
        <v>0</v>
      </c>
      <c r="E443" s="7" t="str">
        <f>IF('Rental Form'!AK447=289,"BLK",
IF('Rental Form'!AK447=329,"YEL",
IF('Rental Form'!AK447=365,"SIL",
IF('Rental Form'!AK447&lt;289,'Rental Form'!K447,"-"))))</f>
        <v>-</v>
      </c>
      <c r="F443" s="7">
        <f>'Rental Form'!R447</f>
        <v>0</v>
      </c>
      <c r="G443" s="7" t="str">
        <f>IF('Rental Form'!AT447=288,"Pink",
IF('Rental Form'!AT447=318,"Red",
IF('Rental Form'!AT447=348,"Black",
IF('Rental Form'!AT447=368,"Silver",IF('Rental Form'!AT447&lt;289,'Rental Form'!K447,"-")))))</f>
        <v>-</v>
      </c>
    </row>
    <row r="444" spans="1:7" ht="99.95" customHeight="1">
      <c r="A444" s="9">
        <f>'Rental Form'!$C$2</f>
        <v>0</v>
      </c>
      <c r="B444" s="7">
        <f>'Rental Form'!B448</f>
        <v>0</v>
      </c>
      <c r="C444" s="7">
        <f>'Rental Form'!C448</f>
        <v>0</v>
      </c>
      <c r="D444" s="7">
        <f>'Rental Form'!Q448</f>
        <v>0</v>
      </c>
      <c r="E444" s="7" t="str">
        <f>IF('Rental Form'!AK448=289,"BLK",
IF('Rental Form'!AK448=329,"YEL",
IF('Rental Form'!AK448=365,"SIL",
IF('Rental Form'!AK448&lt;289,'Rental Form'!K448,"-"))))</f>
        <v>-</v>
      </c>
      <c r="F444" s="7">
        <f>'Rental Form'!R448</f>
        <v>0</v>
      </c>
      <c r="G444" s="7" t="str">
        <f>IF('Rental Form'!AT448=288,"Pink",
IF('Rental Form'!AT448=318,"Red",
IF('Rental Form'!AT448=348,"Black",
IF('Rental Form'!AT448=368,"Silver",IF('Rental Form'!AT448&lt;289,'Rental Form'!K448,"-")))))</f>
        <v>-</v>
      </c>
    </row>
    <row r="445" spans="1:7" ht="99.95" customHeight="1">
      <c r="A445" s="9">
        <f>'Rental Form'!$C$2</f>
        <v>0</v>
      </c>
      <c r="B445" s="7">
        <f>'Rental Form'!B449</f>
        <v>0</v>
      </c>
      <c r="C445" s="7">
        <f>'Rental Form'!C449</f>
        <v>0</v>
      </c>
      <c r="D445" s="7">
        <f>'Rental Form'!Q449</f>
        <v>0</v>
      </c>
      <c r="E445" s="7" t="str">
        <f>IF('Rental Form'!AK449=289,"BLK",
IF('Rental Form'!AK449=329,"YEL",
IF('Rental Form'!AK449=365,"SIL",
IF('Rental Form'!AK449&lt;289,'Rental Form'!K449,"-"))))</f>
        <v>-</v>
      </c>
      <c r="F445" s="7">
        <f>'Rental Form'!R449</f>
        <v>0</v>
      </c>
      <c r="G445" s="7" t="str">
        <f>IF('Rental Form'!AT449=288,"Pink",
IF('Rental Form'!AT449=318,"Red",
IF('Rental Form'!AT449=348,"Black",
IF('Rental Form'!AT449=368,"Silver",IF('Rental Form'!AT449&lt;289,'Rental Form'!K449,"-")))))</f>
        <v>-</v>
      </c>
    </row>
    <row r="446" spans="1:7" ht="99.95" customHeight="1">
      <c r="A446" s="9">
        <f>'Rental Form'!$C$2</f>
        <v>0</v>
      </c>
      <c r="B446" s="7">
        <f>'Rental Form'!B450</f>
        <v>0</v>
      </c>
      <c r="C446" s="7">
        <f>'Rental Form'!C450</f>
        <v>0</v>
      </c>
      <c r="D446" s="7">
        <f>'Rental Form'!Q450</f>
        <v>0</v>
      </c>
      <c r="E446" s="7" t="str">
        <f>IF('Rental Form'!AK450=289,"BLK",
IF('Rental Form'!AK450=329,"YEL",
IF('Rental Form'!AK450=365,"SIL",
IF('Rental Form'!AK450&lt;289,'Rental Form'!K450,"-"))))</f>
        <v>-</v>
      </c>
      <c r="F446" s="7">
        <f>'Rental Form'!R450</f>
        <v>0</v>
      </c>
      <c r="G446" s="7" t="str">
        <f>IF('Rental Form'!AT450=288,"Pink",
IF('Rental Form'!AT450=318,"Red",
IF('Rental Form'!AT450=348,"Black",
IF('Rental Form'!AT450=368,"Silver",IF('Rental Form'!AT450&lt;289,'Rental Form'!K450,"-")))))</f>
        <v>-</v>
      </c>
    </row>
    <row r="447" spans="1:7" ht="99.95" customHeight="1">
      <c r="A447" s="9">
        <f>'Rental Form'!$C$2</f>
        <v>0</v>
      </c>
      <c r="B447" s="7">
        <f>'Rental Form'!B451</f>
        <v>0</v>
      </c>
      <c r="C447" s="7">
        <f>'Rental Form'!C451</f>
        <v>0</v>
      </c>
      <c r="D447" s="7">
        <f>'Rental Form'!Q451</f>
        <v>0</v>
      </c>
      <c r="E447" s="7" t="str">
        <f>IF('Rental Form'!AK451=289,"BLK",
IF('Rental Form'!AK451=329,"YEL",
IF('Rental Form'!AK451=365,"SIL",
IF('Rental Form'!AK451&lt;289,'Rental Form'!K451,"-"))))</f>
        <v>-</v>
      </c>
      <c r="F447" s="7">
        <f>'Rental Form'!R451</f>
        <v>0</v>
      </c>
      <c r="G447" s="7" t="str">
        <f>IF('Rental Form'!AT451=288,"Pink",
IF('Rental Form'!AT451=318,"Red",
IF('Rental Form'!AT451=348,"Black",
IF('Rental Form'!AT451=368,"Silver",IF('Rental Form'!AT451&lt;289,'Rental Form'!K451,"-")))))</f>
        <v>-</v>
      </c>
    </row>
    <row r="448" spans="1:7" ht="99.95" customHeight="1">
      <c r="A448" s="9">
        <f>'Rental Form'!$C$2</f>
        <v>0</v>
      </c>
      <c r="B448" s="7">
        <f>'Rental Form'!B452</f>
        <v>0</v>
      </c>
      <c r="C448" s="7">
        <f>'Rental Form'!C452</f>
        <v>0</v>
      </c>
      <c r="D448" s="7">
        <f>'Rental Form'!Q452</f>
        <v>0</v>
      </c>
      <c r="E448" s="7" t="str">
        <f>IF('Rental Form'!AK452=289,"BLK",
IF('Rental Form'!AK452=329,"YEL",
IF('Rental Form'!AK452=365,"SIL",
IF('Rental Form'!AK452&lt;289,'Rental Form'!K452,"-"))))</f>
        <v>-</v>
      </c>
      <c r="F448" s="7">
        <f>'Rental Form'!R452</f>
        <v>0</v>
      </c>
      <c r="G448" s="7" t="str">
        <f>IF('Rental Form'!AT452=288,"Pink",
IF('Rental Form'!AT452=318,"Red",
IF('Rental Form'!AT452=348,"Black",
IF('Rental Form'!AT452=368,"Silver",IF('Rental Form'!AT452&lt;289,'Rental Form'!K452,"-")))))</f>
        <v>-</v>
      </c>
    </row>
    <row r="449" spans="1:7" ht="99.95" customHeight="1">
      <c r="A449" s="9">
        <f>'Rental Form'!$C$2</f>
        <v>0</v>
      </c>
      <c r="B449" s="7">
        <f>'Rental Form'!B453</f>
        <v>0</v>
      </c>
      <c r="C449" s="7">
        <f>'Rental Form'!C453</f>
        <v>0</v>
      </c>
      <c r="D449" s="7">
        <f>'Rental Form'!Q453</f>
        <v>0</v>
      </c>
      <c r="E449" s="7" t="str">
        <f>IF('Rental Form'!AK453=289,"BLK",
IF('Rental Form'!AK453=329,"YEL",
IF('Rental Form'!AK453=365,"SIL",
IF('Rental Form'!AK453&lt;289,'Rental Form'!K453,"-"))))</f>
        <v>-</v>
      </c>
      <c r="F449" s="7">
        <f>'Rental Form'!R453</f>
        <v>0</v>
      </c>
      <c r="G449" s="7" t="str">
        <f>IF('Rental Form'!AT453=288,"Pink",
IF('Rental Form'!AT453=318,"Red",
IF('Rental Form'!AT453=348,"Black",
IF('Rental Form'!AT453=368,"Silver",IF('Rental Form'!AT453&lt;289,'Rental Form'!K453,"-")))))</f>
        <v>-</v>
      </c>
    </row>
    <row r="450" spans="1:7" ht="99.95" customHeight="1">
      <c r="A450" s="9">
        <f>'Rental Form'!$C$2</f>
        <v>0</v>
      </c>
      <c r="B450" s="7">
        <f>'Rental Form'!B454</f>
        <v>0</v>
      </c>
      <c r="C450" s="7">
        <f>'Rental Form'!C454</f>
        <v>0</v>
      </c>
      <c r="D450" s="7">
        <f>'Rental Form'!Q454</f>
        <v>0</v>
      </c>
      <c r="E450" s="7" t="str">
        <f>IF('Rental Form'!AK454=289,"BLK",
IF('Rental Form'!AK454=329,"YEL",
IF('Rental Form'!AK454=365,"SIL",
IF('Rental Form'!AK454&lt;289,'Rental Form'!K454,"-"))))</f>
        <v>-</v>
      </c>
      <c r="F450" s="7">
        <f>'Rental Form'!R454</f>
        <v>0</v>
      </c>
      <c r="G450" s="7" t="str">
        <f>IF('Rental Form'!AT454=288,"Pink",
IF('Rental Form'!AT454=318,"Red",
IF('Rental Form'!AT454=348,"Black",
IF('Rental Form'!AT454=368,"Silver",IF('Rental Form'!AT454&lt;289,'Rental Form'!K454,"-")))))</f>
        <v>-</v>
      </c>
    </row>
    <row r="451" spans="1:7" ht="99.95" customHeight="1">
      <c r="A451" s="9">
        <f>'Rental Form'!$C$2</f>
        <v>0</v>
      </c>
      <c r="B451" s="7">
        <f>'Rental Form'!B455</f>
        <v>0</v>
      </c>
      <c r="C451" s="7">
        <f>'Rental Form'!C455</f>
        <v>0</v>
      </c>
      <c r="D451" s="7">
        <f>'Rental Form'!Q455</f>
        <v>0</v>
      </c>
      <c r="E451" s="7" t="str">
        <f>IF('Rental Form'!AK455=289,"BLK",
IF('Rental Form'!AK455=329,"YEL",
IF('Rental Form'!AK455=365,"SIL",
IF('Rental Form'!AK455&lt;289,'Rental Form'!K455,"-"))))</f>
        <v>-</v>
      </c>
      <c r="F451" s="7">
        <f>'Rental Form'!R455</f>
        <v>0</v>
      </c>
      <c r="G451" s="7" t="str">
        <f>IF('Rental Form'!AT455=288,"Pink",
IF('Rental Form'!AT455=318,"Red",
IF('Rental Form'!AT455=348,"Black",
IF('Rental Form'!AT455=368,"Silver",IF('Rental Form'!AT455&lt;289,'Rental Form'!K455,"-")))))</f>
        <v>-</v>
      </c>
    </row>
    <row r="452" spans="1:7" ht="99.95" customHeight="1">
      <c r="A452" s="9">
        <f>'Rental Form'!$C$2</f>
        <v>0</v>
      </c>
      <c r="B452" s="7">
        <f>'Rental Form'!B456</f>
        <v>0</v>
      </c>
      <c r="C452" s="7">
        <f>'Rental Form'!C456</f>
        <v>0</v>
      </c>
      <c r="D452" s="7">
        <f>'Rental Form'!Q456</f>
        <v>0</v>
      </c>
      <c r="E452" s="7" t="str">
        <f>IF('Rental Form'!AK456=289,"BLK",
IF('Rental Form'!AK456=329,"YEL",
IF('Rental Form'!AK456=365,"SIL",
IF('Rental Form'!AK456&lt;289,'Rental Form'!K456,"-"))))</f>
        <v>-</v>
      </c>
      <c r="F452" s="7">
        <f>'Rental Form'!R456</f>
        <v>0</v>
      </c>
      <c r="G452" s="7" t="str">
        <f>IF('Rental Form'!AT456=288,"Pink",
IF('Rental Form'!AT456=318,"Red",
IF('Rental Form'!AT456=348,"Black",
IF('Rental Form'!AT456=368,"Silver",IF('Rental Form'!AT456&lt;289,'Rental Form'!K456,"-")))))</f>
        <v>-</v>
      </c>
    </row>
    <row r="453" spans="1:7" ht="99.95" customHeight="1">
      <c r="A453" s="9">
        <f>'Rental Form'!$C$2</f>
        <v>0</v>
      </c>
      <c r="B453" s="7">
        <f>'Rental Form'!B457</f>
        <v>0</v>
      </c>
      <c r="C453" s="7">
        <f>'Rental Form'!C457</f>
        <v>0</v>
      </c>
      <c r="D453" s="7">
        <f>'Rental Form'!Q457</f>
        <v>0</v>
      </c>
      <c r="E453" s="7" t="str">
        <f>IF('Rental Form'!AK457=289,"BLK",
IF('Rental Form'!AK457=329,"YEL",
IF('Rental Form'!AK457=365,"SIL",
IF('Rental Form'!AK457&lt;289,'Rental Form'!K457,"-"))))</f>
        <v>-</v>
      </c>
      <c r="F453" s="7">
        <f>'Rental Form'!R457</f>
        <v>0</v>
      </c>
      <c r="G453" s="7" t="str">
        <f>IF('Rental Form'!AT457=288,"Pink",
IF('Rental Form'!AT457=318,"Red",
IF('Rental Form'!AT457=348,"Black",
IF('Rental Form'!AT457=368,"Silver",IF('Rental Form'!AT457&lt;289,'Rental Form'!K457,"-")))))</f>
        <v>-</v>
      </c>
    </row>
    <row r="454" spans="1:7" ht="99.95" customHeight="1">
      <c r="A454" s="9">
        <f>'Rental Form'!$C$2</f>
        <v>0</v>
      </c>
      <c r="B454" s="7">
        <f>'Rental Form'!B458</f>
        <v>0</v>
      </c>
      <c r="C454" s="7">
        <f>'Rental Form'!C458</f>
        <v>0</v>
      </c>
      <c r="D454" s="7">
        <f>'Rental Form'!Q458</f>
        <v>0</v>
      </c>
      <c r="E454" s="7" t="str">
        <f>IF('Rental Form'!AK458=289,"BLK",
IF('Rental Form'!AK458=329,"YEL",
IF('Rental Form'!AK458=365,"SIL",
IF('Rental Form'!AK458&lt;289,'Rental Form'!K458,"-"))))</f>
        <v>-</v>
      </c>
      <c r="F454" s="7">
        <f>'Rental Form'!R458</f>
        <v>0</v>
      </c>
      <c r="G454" s="7" t="str">
        <f>IF('Rental Form'!AT458=288,"Pink",
IF('Rental Form'!AT458=318,"Red",
IF('Rental Form'!AT458=348,"Black",
IF('Rental Form'!AT458=368,"Silver",IF('Rental Form'!AT458&lt;289,'Rental Form'!K458,"-")))))</f>
        <v>-</v>
      </c>
    </row>
    <row r="455" spans="1:7" ht="99.95" customHeight="1">
      <c r="A455" s="9">
        <f>'Rental Form'!$C$2</f>
        <v>0</v>
      </c>
      <c r="B455" s="7">
        <f>'Rental Form'!B459</f>
        <v>0</v>
      </c>
      <c r="C455" s="7">
        <f>'Rental Form'!C459</f>
        <v>0</v>
      </c>
      <c r="D455" s="7">
        <f>'Rental Form'!Q459</f>
        <v>0</v>
      </c>
      <c r="E455" s="7" t="str">
        <f>IF('Rental Form'!AK459=289,"BLK",
IF('Rental Form'!AK459=329,"YEL",
IF('Rental Form'!AK459=365,"SIL",
IF('Rental Form'!AK459&lt;289,'Rental Form'!K459,"-"))))</f>
        <v>-</v>
      </c>
      <c r="F455" s="7">
        <f>'Rental Form'!R459</f>
        <v>0</v>
      </c>
      <c r="G455" s="7" t="str">
        <f>IF('Rental Form'!AT459=288,"Pink",
IF('Rental Form'!AT459=318,"Red",
IF('Rental Form'!AT459=348,"Black",
IF('Rental Form'!AT459=368,"Silver",IF('Rental Form'!AT459&lt;289,'Rental Form'!K459,"-")))))</f>
        <v>-</v>
      </c>
    </row>
    <row r="456" spans="1:7" ht="99.95" customHeight="1">
      <c r="A456" s="9">
        <f>'Rental Form'!$C$2</f>
        <v>0</v>
      </c>
      <c r="B456" s="7">
        <f>'Rental Form'!B460</f>
        <v>0</v>
      </c>
      <c r="C456" s="7">
        <f>'Rental Form'!C460</f>
        <v>0</v>
      </c>
      <c r="D456" s="7">
        <f>'Rental Form'!Q460</f>
        <v>0</v>
      </c>
      <c r="E456" s="7" t="str">
        <f>IF('Rental Form'!AK460=289,"BLK",
IF('Rental Form'!AK460=329,"YEL",
IF('Rental Form'!AK460=365,"SIL",
IF('Rental Form'!AK460&lt;289,'Rental Form'!K460,"-"))))</f>
        <v>-</v>
      </c>
      <c r="F456" s="7">
        <f>'Rental Form'!R460</f>
        <v>0</v>
      </c>
      <c r="G456" s="7" t="str">
        <f>IF('Rental Form'!AT460=288,"Pink",
IF('Rental Form'!AT460=318,"Red",
IF('Rental Form'!AT460=348,"Black",
IF('Rental Form'!AT460=368,"Silver",IF('Rental Form'!AT460&lt;289,'Rental Form'!K460,"-")))))</f>
        <v>-</v>
      </c>
    </row>
    <row r="457" spans="1:7" ht="99.95" customHeight="1">
      <c r="A457" s="9">
        <f>'Rental Form'!$C$2</f>
        <v>0</v>
      </c>
      <c r="B457" s="7">
        <f>'Rental Form'!B461</f>
        <v>0</v>
      </c>
      <c r="C457" s="7">
        <f>'Rental Form'!C461</f>
        <v>0</v>
      </c>
      <c r="D457" s="7">
        <f>'Rental Form'!Q461</f>
        <v>0</v>
      </c>
      <c r="E457" s="7" t="str">
        <f>IF('Rental Form'!AK461=289,"BLK",
IF('Rental Form'!AK461=329,"YEL",
IF('Rental Form'!AK461=365,"SIL",
IF('Rental Form'!AK461&lt;289,'Rental Form'!K461,"-"))))</f>
        <v>-</v>
      </c>
      <c r="F457" s="7">
        <f>'Rental Form'!R461</f>
        <v>0</v>
      </c>
      <c r="G457" s="7" t="str">
        <f>IF('Rental Form'!AT461=288,"Pink",
IF('Rental Form'!AT461=318,"Red",
IF('Rental Form'!AT461=348,"Black",
IF('Rental Form'!AT461=368,"Silver",IF('Rental Form'!AT461&lt;289,'Rental Form'!K461,"-")))))</f>
        <v>-</v>
      </c>
    </row>
    <row r="458" spans="1:7" ht="99.95" customHeight="1">
      <c r="A458" s="9">
        <f>'Rental Form'!$C$2</f>
        <v>0</v>
      </c>
      <c r="B458" s="7">
        <f>'Rental Form'!B462</f>
        <v>0</v>
      </c>
      <c r="C458" s="7">
        <f>'Rental Form'!C462</f>
        <v>0</v>
      </c>
      <c r="D458" s="7">
        <f>'Rental Form'!Q462</f>
        <v>0</v>
      </c>
      <c r="E458" s="7" t="str">
        <f>IF('Rental Form'!AK462=289,"BLK",
IF('Rental Form'!AK462=329,"YEL",
IF('Rental Form'!AK462=365,"SIL",
IF('Rental Form'!AK462&lt;289,'Rental Form'!K462,"-"))))</f>
        <v>-</v>
      </c>
      <c r="F458" s="7">
        <f>'Rental Form'!R462</f>
        <v>0</v>
      </c>
      <c r="G458" s="7" t="str">
        <f>IF('Rental Form'!AT462=288,"Pink",
IF('Rental Form'!AT462=318,"Red",
IF('Rental Form'!AT462=348,"Black",
IF('Rental Form'!AT462=368,"Silver",IF('Rental Form'!AT462&lt;289,'Rental Form'!K462,"-")))))</f>
        <v>-</v>
      </c>
    </row>
    <row r="459" spans="1:7" ht="99.95" customHeight="1">
      <c r="A459" s="9">
        <f>'Rental Form'!$C$2</f>
        <v>0</v>
      </c>
      <c r="B459" s="7">
        <f>'Rental Form'!B463</f>
        <v>0</v>
      </c>
      <c r="C459" s="7">
        <f>'Rental Form'!C463</f>
        <v>0</v>
      </c>
      <c r="D459" s="7">
        <f>'Rental Form'!Q463</f>
        <v>0</v>
      </c>
      <c r="E459" s="7" t="str">
        <f>IF('Rental Form'!AK463=289,"BLK",
IF('Rental Form'!AK463=329,"YEL",
IF('Rental Form'!AK463=365,"SIL",
IF('Rental Form'!AK463&lt;289,'Rental Form'!K463,"-"))))</f>
        <v>-</v>
      </c>
      <c r="F459" s="7">
        <f>'Rental Form'!R463</f>
        <v>0</v>
      </c>
      <c r="G459" s="7" t="str">
        <f>IF('Rental Form'!AT463=288,"Pink",
IF('Rental Form'!AT463=318,"Red",
IF('Rental Form'!AT463=348,"Black",
IF('Rental Form'!AT463=368,"Silver",IF('Rental Form'!AT463&lt;289,'Rental Form'!K463,"-")))))</f>
        <v>-</v>
      </c>
    </row>
    <row r="460" spans="1:7" ht="99.95" customHeight="1">
      <c r="A460" s="9">
        <f>'Rental Form'!$C$2</f>
        <v>0</v>
      </c>
      <c r="B460" s="7">
        <f>'Rental Form'!B464</f>
        <v>0</v>
      </c>
      <c r="C460" s="7">
        <f>'Rental Form'!C464</f>
        <v>0</v>
      </c>
      <c r="D460" s="7">
        <f>'Rental Form'!Q464</f>
        <v>0</v>
      </c>
      <c r="E460" s="7" t="str">
        <f>IF('Rental Form'!AK464=289,"BLK",
IF('Rental Form'!AK464=329,"YEL",
IF('Rental Form'!AK464=365,"SIL",
IF('Rental Form'!AK464&lt;289,'Rental Form'!K464,"-"))))</f>
        <v>-</v>
      </c>
      <c r="F460" s="7">
        <f>'Rental Form'!R464</f>
        <v>0</v>
      </c>
      <c r="G460" s="7" t="str">
        <f>IF('Rental Form'!AT464=288,"Pink",
IF('Rental Form'!AT464=318,"Red",
IF('Rental Form'!AT464=348,"Black",
IF('Rental Form'!AT464=368,"Silver",IF('Rental Form'!AT464&lt;289,'Rental Form'!K464,"-")))))</f>
        <v>-</v>
      </c>
    </row>
    <row r="461" spans="1:7" ht="99.95" customHeight="1">
      <c r="A461" s="9">
        <f>'Rental Form'!$C$2</f>
        <v>0</v>
      </c>
      <c r="B461" s="7">
        <f>'Rental Form'!B465</f>
        <v>0</v>
      </c>
      <c r="C461" s="7">
        <f>'Rental Form'!C465</f>
        <v>0</v>
      </c>
      <c r="D461" s="7">
        <f>'Rental Form'!Q465</f>
        <v>0</v>
      </c>
      <c r="E461" s="7" t="str">
        <f>IF('Rental Form'!AK465=289,"BLK",
IF('Rental Form'!AK465=329,"YEL",
IF('Rental Form'!AK465=365,"SIL",
IF('Rental Form'!AK465&lt;289,'Rental Form'!K465,"-"))))</f>
        <v>-</v>
      </c>
      <c r="F461" s="7">
        <f>'Rental Form'!R465</f>
        <v>0</v>
      </c>
      <c r="G461" s="7" t="str">
        <f>IF('Rental Form'!AT465=288,"Pink",
IF('Rental Form'!AT465=318,"Red",
IF('Rental Form'!AT465=348,"Black",
IF('Rental Form'!AT465=368,"Silver",IF('Rental Form'!AT465&lt;289,'Rental Form'!K465,"-")))))</f>
        <v>-</v>
      </c>
    </row>
    <row r="462" spans="1:7" ht="99.95" customHeight="1">
      <c r="A462" s="9">
        <f>'Rental Form'!$C$2</f>
        <v>0</v>
      </c>
      <c r="B462" s="7">
        <f>'Rental Form'!B466</f>
        <v>0</v>
      </c>
      <c r="C462" s="7">
        <f>'Rental Form'!C466</f>
        <v>0</v>
      </c>
      <c r="D462" s="7">
        <f>'Rental Form'!Q466</f>
        <v>0</v>
      </c>
      <c r="E462" s="7" t="str">
        <f>IF('Rental Form'!AK466=289,"BLK",
IF('Rental Form'!AK466=329,"YEL",
IF('Rental Form'!AK466=365,"SIL",
IF('Rental Form'!AK466&lt;289,'Rental Form'!K466,"-"))))</f>
        <v>-</v>
      </c>
      <c r="F462" s="7">
        <f>'Rental Form'!R466</f>
        <v>0</v>
      </c>
      <c r="G462" s="7" t="str">
        <f>IF('Rental Form'!AT466=288,"Pink",
IF('Rental Form'!AT466=318,"Red",
IF('Rental Form'!AT466=348,"Black",
IF('Rental Form'!AT466=368,"Silver",IF('Rental Form'!AT466&lt;289,'Rental Form'!K466,"-")))))</f>
        <v>-</v>
      </c>
    </row>
    <row r="463" spans="1:7" ht="99.95" customHeight="1">
      <c r="A463" s="9">
        <f>'Rental Form'!$C$2</f>
        <v>0</v>
      </c>
      <c r="B463" s="7">
        <f>'Rental Form'!B467</f>
        <v>0</v>
      </c>
      <c r="C463" s="7">
        <f>'Rental Form'!C467</f>
        <v>0</v>
      </c>
      <c r="D463" s="7">
        <f>'Rental Form'!Q467</f>
        <v>0</v>
      </c>
      <c r="E463" s="7" t="str">
        <f>IF('Rental Form'!AK467=289,"BLK",
IF('Rental Form'!AK467=329,"YEL",
IF('Rental Form'!AK467=365,"SIL",
IF('Rental Form'!AK467&lt;289,'Rental Form'!K467,"-"))))</f>
        <v>-</v>
      </c>
      <c r="F463" s="7">
        <f>'Rental Form'!R467</f>
        <v>0</v>
      </c>
      <c r="G463" s="7" t="str">
        <f>IF('Rental Form'!AT467=288,"Pink",
IF('Rental Form'!AT467=318,"Red",
IF('Rental Form'!AT467=348,"Black",
IF('Rental Form'!AT467=368,"Silver",IF('Rental Form'!AT467&lt;289,'Rental Form'!K467,"-")))))</f>
        <v>-</v>
      </c>
    </row>
    <row r="464" spans="1:7" ht="99.95" customHeight="1">
      <c r="A464" s="9">
        <f>'Rental Form'!$C$2</f>
        <v>0</v>
      </c>
      <c r="B464" s="7">
        <f>'Rental Form'!B468</f>
        <v>0</v>
      </c>
      <c r="C464" s="7">
        <f>'Rental Form'!C468</f>
        <v>0</v>
      </c>
      <c r="D464" s="7">
        <f>'Rental Form'!Q468</f>
        <v>0</v>
      </c>
      <c r="E464" s="7" t="str">
        <f>IF('Rental Form'!AK468=289,"BLK",
IF('Rental Form'!AK468=329,"YEL",
IF('Rental Form'!AK468=365,"SIL",
IF('Rental Form'!AK468&lt;289,'Rental Form'!K468,"-"))))</f>
        <v>-</v>
      </c>
      <c r="F464" s="7">
        <f>'Rental Form'!R468</f>
        <v>0</v>
      </c>
      <c r="G464" s="7" t="str">
        <f>IF('Rental Form'!AT468=288,"Pink",
IF('Rental Form'!AT468=318,"Red",
IF('Rental Form'!AT468=348,"Black",
IF('Rental Form'!AT468=368,"Silver",IF('Rental Form'!AT468&lt;289,'Rental Form'!K468,"-")))))</f>
        <v>-</v>
      </c>
    </row>
    <row r="465" spans="1:7" ht="99.95" customHeight="1">
      <c r="A465" s="9">
        <f>'Rental Form'!$C$2</f>
        <v>0</v>
      </c>
      <c r="B465" s="7">
        <f>'Rental Form'!B469</f>
        <v>0</v>
      </c>
      <c r="C465" s="7">
        <f>'Rental Form'!C469</f>
        <v>0</v>
      </c>
      <c r="D465" s="7">
        <f>'Rental Form'!Q469</f>
        <v>0</v>
      </c>
      <c r="E465" s="7" t="str">
        <f>IF('Rental Form'!AK469=289,"BLK",
IF('Rental Form'!AK469=329,"YEL",
IF('Rental Form'!AK469=365,"SIL",
IF('Rental Form'!AK469&lt;289,'Rental Form'!K469,"-"))))</f>
        <v>-</v>
      </c>
      <c r="F465" s="7">
        <f>'Rental Form'!R469</f>
        <v>0</v>
      </c>
      <c r="G465" s="7" t="str">
        <f>IF('Rental Form'!AT469=288,"Pink",
IF('Rental Form'!AT469=318,"Red",
IF('Rental Form'!AT469=348,"Black",
IF('Rental Form'!AT469=368,"Silver",IF('Rental Form'!AT469&lt;289,'Rental Form'!K469,"-")))))</f>
        <v>-</v>
      </c>
    </row>
    <row r="466" spans="1:7" ht="99.95" customHeight="1">
      <c r="A466" s="9">
        <f>'Rental Form'!$C$2</f>
        <v>0</v>
      </c>
      <c r="B466" s="7">
        <f>'Rental Form'!B470</f>
        <v>0</v>
      </c>
      <c r="C466" s="7">
        <f>'Rental Form'!C470</f>
        <v>0</v>
      </c>
      <c r="D466" s="7">
        <f>'Rental Form'!Q470</f>
        <v>0</v>
      </c>
      <c r="E466" s="7" t="str">
        <f>IF('Rental Form'!AK470=289,"BLK",
IF('Rental Form'!AK470=329,"YEL",
IF('Rental Form'!AK470=365,"SIL",
IF('Rental Form'!AK470&lt;289,'Rental Form'!K470,"-"))))</f>
        <v>-</v>
      </c>
      <c r="F466" s="7">
        <f>'Rental Form'!R470</f>
        <v>0</v>
      </c>
      <c r="G466" s="7" t="str">
        <f>IF('Rental Form'!AT470=288,"Pink",
IF('Rental Form'!AT470=318,"Red",
IF('Rental Form'!AT470=348,"Black",
IF('Rental Form'!AT470=368,"Silver",IF('Rental Form'!AT470&lt;289,'Rental Form'!K470,"-")))))</f>
        <v>-</v>
      </c>
    </row>
    <row r="467" spans="1:7" ht="99.95" customHeight="1">
      <c r="A467" s="9">
        <f>'Rental Form'!$C$2</f>
        <v>0</v>
      </c>
      <c r="B467" s="7">
        <f>'Rental Form'!B471</f>
        <v>0</v>
      </c>
      <c r="C467" s="7">
        <f>'Rental Form'!C471</f>
        <v>0</v>
      </c>
      <c r="D467" s="7">
        <f>'Rental Form'!Q471</f>
        <v>0</v>
      </c>
      <c r="E467" s="7" t="str">
        <f>IF('Rental Form'!AK471=289,"BLK",
IF('Rental Form'!AK471=329,"YEL",
IF('Rental Form'!AK471=365,"SIL",
IF('Rental Form'!AK471&lt;289,'Rental Form'!K471,"-"))))</f>
        <v>-</v>
      </c>
      <c r="F467" s="7">
        <f>'Rental Form'!R471</f>
        <v>0</v>
      </c>
      <c r="G467" s="7" t="str">
        <f>IF('Rental Form'!AT471=288,"Pink",
IF('Rental Form'!AT471=318,"Red",
IF('Rental Form'!AT471=348,"Black",
IF('Rental Form'!AT471=368,"Silver",IF('Rental Form'!AT471&lt;289,'Rental Form'!K471,"-")))))</f>
        <v>-</v>
      </c>
    </row>
    <row r="468" spans="1:7" ht="99.95" customHeight="1">
      <c r="A468" s="9">
        <f>'Rental Form'!$C$2</f>
        <v>0</v>
      </c>
      <c r="B468" s="7">
        <f>'Rental Form'!B472</f>
        <v>0</v>
      </c>
      <c r="C468" s="7">
        <f>'Rental Form'!C472</f>
        <v>0</v>
      </c>
      <c r="D468" s="7">
        <f>'Rental Form'!Q472</f>
        <v>0</v>
      </c>
      <c r="E468" s="7" t="str">
        <f>IF('Rental Form'!AK472=289,"BLK",
IF('Rental Form'!AK472=329,"YEL",
IF('Rental Form'!AK472=365,"SIL",
IF('Rental Form'!AK472&lt;289,'Rental Form'!K472,"-"))))</f>
        <v>-</v>
      </c>
      <c r="F468" s="7">
        <f>'Rental Form'!R472</f>
        <v>0</v>
      </c>
      <c r="G468" s="7" t="str">
        <f>IF('Rental Form'!AT472=288,"Pink",
IF('Rental Form'!AT472=318,"Red",
IF('Rental Form'!AT472=348,"Black",
IF('Rental Form'!AT472=368,"Silver",IF('Rental Form'!AT472&lt;289,'Rental Form'!K472,"-")))))</f>
        <v>-</v>
      </c>
    </row>
    <row r="469" spans="1:7" ht="99.95" customHeight="1">
      <c r="A469" s="9">
        <f>'Rental Form'!$C$2</f>
        <v>0</v>
      </c>
      <c r="B469" s="7">
        <f>'Rental Form'!B473</f>
        <v>0</v>
      </c>
      <c r="C469" s="7">
        <f>'Rental Form'!C473</f>
        <v>0</v>
      </c>
      <c r="D469" s="7">
        <f>'Rental Form'!Q473</f>
        <v>0</v>
      </c>
      <c r="E469" s="7" t="str">
        <f>IF('Rental Form'!AK473=289,"BLK",
IF('Rental Form'!AK473=329,"YEL",
IF('Rental Form'!AK473=365,"SIL",
IF('Rental Form'!AK473&lt;289,'Rental Form'!K473,"-"))))</f>
        <v>-</v>
      </c>
      <c r="F469" s="7">
        <f>'Rental Form'!R473</f>
        <v>0</v>
      </c>
      <c r="G469" s="7" t="str">
        <f>IF('Rental Form'!AT473=288,"Pink",
IF('Rental Form'!AT473=318,"Red",
IF('Rental Form'!AT473=348,"Black",
IF('Rental Form'!AT473=368,"Silver",IF('Rental Form'!AT473&lt;289,'Rental Form'!K473,"-")))))</f>
        <v>-</v>
      </c>
    </row>
    <row r="470" spans="1:7" ht="99.95" customHeight="1">
      <c r="A470" s="9">
        <f>'Rental Form'!$C$2</f>
        <v>0</v>
      </c>
      <c r="B470" s="7">
        <f>'Rental Form'!B474</f>
        <v>0</v>
      </c>
      <c r="C470" s="7">
        <f>'Rental Form'!C474</f>
        <v>0</v>
      </c>
      <c r="D470" s="7">
        <f>'Rental Form'!Q474</f>
        <v>0</v>
      </c>
      <c r="E470" s="7" t="str">
        <f>IF('Rental Form'!AK474=289,"BLK",
IF('Rental Form'!AK474=329,"YEL",
IF('Rental Form'!AK474=365,"SIL",
IF('Rental Form'!AK474&lt;289,'Rental Form'!K474,"-"))))</f>
        <v>-</v>
      </c>
      <c r="F470" s="7">
        <f>'Rental Form'!R474</f>
        <v>0</v>
      </c>
      <c r="G470" s="7" t="str">
        <f>IF('Rental Form'!AT474=288,"Pink",
IF('Rental Form'!AT474=318,"Red",
IF('Rental Form'!AT474=348,"Black",
IF('Rental Form'!AT474=368,"Silver",IF('Rental Form'!AT474&lt;289,'Rental Form'!K474,"-")))))</f>
        <v>-</v>
      </c>
    </row>
    <row r="471" spans="1:7" ht="99.95" customHeight="1">
      <c r="A471" s="9">
        <f>'Rental Form'!$C$2</f>
        <v>0</v>
      </c>
      <c r="B471" s="7">
        <f>'Rental Form'!B475</f>
        <v>0</v>
      </c>
      <c r="C471" s="7">
        <f>'Rental Form'!C475</f>
        <v>0</v>
      </c>
      <c r="D471" s="7">
        <f>'Rental Form'!Q475</f>
        <v>0</v>
      </c>
      <c r="E471" s="7" t="str">
        <f>IF('Rental Form'!AK475=289,"BLK",
IF('Rental Form'!AK475=329,"YEL",
IF('Rental Form'!AK475=365,"SIL",
IF('Rental Form'!AK475&lt;289,'Rental Form'!K475,"-"))))</f>
        <v>-</v>
      </c>
      <c r="F471" s="7">
        <f>'Rental Form'!R475</f>
        <v>0</v>
      </c>
      <c r="G471" s="7" t="str">
        <f>IF('Rental Form'!AT475=288,"Pink",
IF('Rental Form'!AT475=318,"Red",
IF('Rental Form'!AT475=348,"Black",
IF('Rental Form'!AT475=368,"Silver",IF('Rental Form'!AT475&lt;289,'Rental Form'!K475,"-")))))</f>
        <v>-</v>
      </c>
    </row>
    <row r="472" spans="1:7" ht="99.95" customHeight="1">
      <c r="A472" s="9">
        <f>'Rental Form'!$C$2</f>
        <v>0</v>
      </c>
      <c r="B472" s="7">
        <f>'Rental Form'!B476</f>
        <v>0</v>
      </c>
      <c r="C472" s="7">
        <f>'Rental Form'!C476</f>
        <v>0</v>
      </c>
      <c r="D472" s="7">
        <f>'Rental Form'!Q476</f>
        <v>0</v>
      </c>
      <c r="E472" s="7" t="str">
        <f>IF('Rental Form'!AK476=289,"BLK",
IF('Rental Form'!AK476=329,"YEL",
IF('Rental Form'!AK476=365,"SIL",
IF('Rental Form'!AK476&lt;289,'Rental Form'!K476,"-"))))</f>
        <v>-</v>
      </c>
      <c r="F472" s="7">
        <f>'Rental Form'!R476</f>
        <v>0</v>
      </c>
      <c r="G472" s="7" t="str">
        <f>IF('Rental Form'!AT476=288,"Pink",
IF('Rental Form'!AT476=318,"Red",
IF('Rental Form'!AT476=348,"Black",
IF('Rental Form'!AT476=368,"Silver",IF('Rental Form'!AT476&lt;289,'Rental Form'!K476,"-")))))</f>
        <v>-</v>
      </c>
    </row>
    <row r="473" spans="1:7" ht="99.95" customHeight="1">
      <c r="A473" s="9">
        <f>'Rental Form'!$C$2</f>
        <v>0</v>
      </c>
      <c r="B473" s="7">
        <f>'Rental Form'!B477</f>
        <v>0</v>
      </c>
      <c r="C473" s="7">
        <f>'Rental Form'!C477</f>
        <v>0</v>
      </c>
      <c r="D473" s="7">
        <f>'Rental Form'!Q477</f>
        <v>0</v>
      </c>
      <c r="E473" s="7" t="str">
        <f>IF('Rental Form'!AK477=289,"BLK",
IF('Rental Form'!AK477=329,"YEL",
IF('Rental Form'!AK477=365,"SIL",
IF('Rental Form'!AK477&lt;289,'Rental Form'!K477,"-"))))</f>
        <v>-</v>
      </c>
      <c r="F473" s="7">
        <f>'Rental Form'!R477</f>
        <v>0</v>
      </c>
      <c r="G473" s="7" t="str">
        <f>IF('Rental Form'!AT477=288,"Pink",
IF('Rental Form'!AT477=318,"Red",
IF('Rental Form'!AT477=348,"Black",
IF('Rental Form'!AT477=368,"Silver",IF('Rental Form'!AT477&lt;289,'Rental Form'!K477,"-")))))</f>
        <v>-</v>
      </c>
    </row>
    <row r="474" spans="1:7" ht="99.95" customHeight="1">
      <c r="A474" s="9">
        <f>'Rental Form'!$C$2</f>
        <v>0</v>
      </c>
      <c r="B474" s="7">
        <f>'Rental Form'!B478</f>
        <v>0</v>
      </c>
      <c r="C474" s="7">
        <f>'Rental Form'!C478</f>
        <v>0</v>
      </c>
      <c r="D474" s="7">
        <f>'Rental Form'!Q478</f>
        <v>0</v>
      </c>
      <c r="E474" s="7" t="str">
        <f>IF('Rental Form'!AK478=289,"BLK",
IF('Rental Form'!AK478=329,"YEL",
IF('Rental Form'!AK478=365,"SIL",
IF('Rental Form'!AK478&lt;289,'Rental Form'!K478,"-"))))</f>
        <v>-</v>
      </c>
      <c r="F474" s="7">
        <f>'Rental Form'!R478</f>
        <v>0</v>
      </c>
      <c r="G474" s="7" t="str">
        <f>IF('Rental Form'!AT478=288,"Pink",
IF('Rental Form'!AT478=318,"Red",
IF('Rental Form'!AT478=348,"Black",
IF('Rental Form'!AT478=368,"Silver",IF('Rental Form'!AT478&lt;289,'Rental Form'!K478,"-")))))</f>
        <v>-</v>
      </c>
    </row>
    <row r="475" spans="1:7" ht="99.95" customHeight="1">
      <c r="A475" s="9">
        <f>'Rental Form'!$C$2</f>
        <v>0</v>
      </c>
      <c r="B475" s="7">
        <f>'Rental Form'!B479</f>
        <v>0</v>
      </c>
      <c r="C475" s="7">
        <f>'Rental Form'!C479</f>
        <v>0</v>
      </c>
      <c r="D475" s="7">
        <f>'Rental Form'!Q479</f>
        <v>0</v>
      </c>
      <c r="E475" s="7" t="str">
        <f>IF('Rental Form'!AK479=289,"BLK",
IF('Rental Form'!AK479=329,"YEL",
IF('Rental Form'!AK479=365,"SIL",
IF('Rental Form'!AK479&lt;289,'Rental Form'!K479,"-"))))</f>
        <v>-</v>
      </c>
      <c r="F475" s="7">
        <f>'Rental Form'!R479</f>
        <v>0</v>
      </c>
      <c r="G475" s="7" t="str">
        <f>IF('Rental Form'!AT479=288,"Pink",
IF('Rental Form'!AT479=318,"Red",
IF('Rental Form'!AT479=348,"Black",
IF('Rental Form'!AT479=368,"Silver",IF('Rental Form'!AT479&lt;289,'Rental Form'!K479,"-")))))</f>
        <v>-</v>
      </c>
    </row>
    <row r="476" spans="1:7" ht="99.95" customHeight="1">
      <c r="A476" s="9">
        <f>'Rental Form'!$C$2</f>
        <v>0</v>
      </c>
      <c r="B476" s="7">
        <f>'Rental Form'!B480</f>
        <v>0</v>
      </c>
      <c r="C476" s="7">
        <f>'Rental Form'!C480</f>
        <v>0</v>
      </c>
      <c r="D476" s="7">
        <f>'Rental Form'!Q480</f>
        <v>0</v>
      </c>
      <c r="E476" s="7" t="str">
        <f>IF('Rental Form'!AK480=289,"BLK",
IF('Rental Form'!AK480=329,"YEL",
IF('Rental Form'!AK480=365,"SIL",
IF('Rental Form'!AK480&lt;289,'Rental Form'!K480,"-"))))</f>
        <v>-</v>
      </c>
      <c r="F476" s="7">
        <f>'Rental Form'!R480</f>
        <v>0</v>
      </c>
      <c r="G476" s="7" t="str">
        <f>IF('Rental Form'!AT480=288,"Pink",
IF('Rental Form'!AT480=318,"Red",
IF('Rental Form'!AT480=348,"Black",
IF('Rental Form'!AT480=368,"Silver",IF('Rental Form'!AT480&lt;289,'Rental Form'!K480,"-")))))</f>
        <v>-</v>
      </c>
    </row>
    <row r="477" spans="1:7" ht="99.95" customHeight="1">
      <c r="A477" s="9">
        <f>'Rental Form'!$C$2</f>
        <v>0</v>
      </c>
      <c r="B477" s="7">
        <f>'Rental Form'!B481</f>
        <v>0</v>
      </c>
      <c r="C477" s="7">
        <f>'Rental Form'!C481</f>
        <v>0</v>
      </c>
      <c r="D477" s="7">
        <f>'Rental Form'!Q481</f>
        <v>0</v>
      </c>
      <c r="E477" s="7" t="str">
        <f>IF('Rental Form'!AK481=289,"BLK",
IF('Rental Form'!AK481=329,"YEL",
IF('Rental Form'!AK481=365,"SIL",
IF('Rental Form'!AK481&lt;289,'Rental Form'!K481,"-"))))</f>
        <v>-</v>
      </c>
      <c r="F477" s="7">
        <f>'Rental Form'!R481</f>
        <v>0</v>
      </c>
      <c r="G477" s="7" t="str">
        <f>IF('Rental Form'!AT481=288,"Pink",
IF('Rental Form'!AT481=318,"Red",
IF('Rental Form'!AT481=348,"Black",
IF('Rental Form'!AT481=368,"Silver",IF('Rental Form'!AT481&lt;289,'Rental Form'!K481,"-")))))</f>
        <v>-</v>
      </c>
    </row>
    <row r="478" spans="1:7" ht="99.95" customHeight="1">
      <c r="A478" s="9">
        <f>'Rental Form'!$C$2</f>
        <v>0</v>
      </c>
      <c r="B478" s="7">
        <f>'Rental Form'!B482</f>
        <v>0</v>
      </c>
      <c r="C478" s="7">
        <f>'Rental Form'!C482</f>
        <v>0</v>
      </c>
      <c r="D478" s="7">
        <f>'Rental Form'!Q482</f>
        <v>0</v>
      </c>
      <c r="E478" s="7" t="str">
        <f>IF('Rental Form'!AK482=289,"BLK",
IF('Rental Form'!AK482=329,"YEL",
IF('Rental Form'!AK482=365,"SIL",
IF('Rental Form'!AK482&lt;289,'Rental Form'!K482,"-"))))</f>
        <v>-</v>
      </c>
      <c r="F478" s="7">
        <f>'Rental Form'!R482</f>
        <v>0</v>
      </c>
      <c r="G478" s="7" t="str">
        <f>IF('Rental Form'!AT482=288,"Pink",
IF('Rental Form'!AT482=318,"Red",
IF('Rental Form'!AT482=348,"Black",
IF('Rental Form'!AT482=368,"Silver",IF('Rental Form'!AT482&lt;289,'Rental Form'!K482,"-")))))</f>
        <v>-</v>
      </c>
    </row>
    <row r="479" spans="1:7" ht="99.95" customHeight="1">
      <c r="A479" s="9">
        <f>'Rental Form'!$C$2</f>
        <v>0</v>
      </c>
      <c r="B479" s="7">
        <f>'Rental Form'!B483</f>
        <v>0</v>
      </c>
      <c r="C479" s="7">
        <f>'Rental Form'!C483</f>
        <v>0</v>
      </c>
      <c r="D479" s="7">
        <f>'Rental Form'!Q483</f>
        <v>0</v>
      </c>
      <c r="E479" s="7" t="str">
        <f>IF('Rental Form'!AK483=289,"BLK",
IF('Rental Form'!AK483=329,"YEL",
IF('Rental Form'!AK483=365,"SIL",
IF('Rental Form'!AK483&lt;289,'Rental Form'!K483,"-"))))</f>
        <v>-</v>
      </c>
      <c r="F479" s="7">
        <f>'Rental Form'!R483</f>
        <v>0</v>
      </c>
      <c r="G479" s="7" t="str">
        <f>IF('Rental Form'!AT483=288,"Pink",
IF('Rental Form'!AT483=318,"Red",
IF('Rental Form'!AT483=348,"Black",
IF('Rental Form'!AT483=368,"Silver",IF('Rental Form'!AT483&lt;289,'Rental Form'!K483,"-")))))</f>
        <v>-</v>
      </c>
    </row>
    <row r="480" spans="1:7" ht="99.95" customHeight="1">
      <c r="A480" s="9">
        <f>'Rental Form'!$C$2</f>
        <v>0</v>
      </c>
      <c r="B480" s="7">
        <f>'Rental Form'!B484</f>
        <v>0</v>
      </c>
      <c r="C480" s="7">
        <f>'Rental Form'!C484</f>
        <v>0</v>
      </c>
      <c r="D480" s="7">
        <f>'Rental Form'!Q484</f>
        <v>0</v>
      </c>
      <c r="E480" s="7" t="str">
        <f>IF('Rental Form'!AK484=289,"BLK",
IF('Rental Form'!AK484=329,"YEL",
IF('Rental Form'!AK484=365,"SIL",
IF('Rental Form'!AK484&lt;289,'Rental Form'!K484,"-"))))</f>
        <v>-</v>
      </c>
      <c r="F480" s="7">
        <f>'Rental Form'!R484</f>
        <v>0</v>
      </c>
      <c r="G480" s="7" t="str">
        <f>IF('Rental Form'!AT484=288,"Pink",
IF('Rental Form'!AT484=318,"Red",
IF('Rental Form'!AT484=348,"Black",
IF('Rental Form'!AT484=368,"Silver",IF('Rental Form'!AT484&lt;289,'Rental Form'!K484,"-")))))</f>
        <v>-</v>
      </c>
    </row>
    <row r="481" spans="1:7" ht="99.95" customHeight="1">
      <c r="A481" s="9">
        <f>'Rental Form'!$C$2</f>
        <v>0</v>
      </c>
      <c r="B481" s="7">
        <f>'Rental Form'!B485</f>
        <v>0</v>
      </c>
      <c r="C481" s="7">
        <f>'Rental Form'!C485</f>
        <v>0</v>
      </c>
      <c r="D481" s="7">
        <f>'Rental Form'!Q485</f>
        <v>0</v>
      </c>
      <c r="E481" s="7" t="str">
        <f>IF('Rental Form'!AK485=289,"BLK",
IF('Rental Form'!AK485=329,"YEL",
IF('Rental Form'!AK485=365,"SIL",
IF('Rental Form'!AK485&lt;289,'Rental Form'!K485,"-"))))</f>
        <v>-</v>
      </c>
      <c r="F481" s="7">
        <f>'Rental Form'!R485</f>
        <v>0</v>
      </c>
      <c r="G481" s="7" t="str">
        <f>IF('Rental Form'!AT485=288,"Pink",
IF('Rental Form'!AT485=318,"Red",
IF('Rental Form'!AT485=348,"Black",
IF('Rental Form'!AT485=368,"Silver",IF('Rental Form'!AT485&lt;289,'Rental Form'!K485,"-")))))</f>
        <v>-</v>
      </c>
    </row>
    <row r="482" spans="1:7" ht="99.95" customHeight="1">
      <c r="A482" s="9">
        <f>'Rental Form'!$C$2</f>
        <v>0</v>
      </c>
      <c r="B482" s="7">
        <f>'Rental Form'!B486</f>
        <v>0</v>
      </c>
      <c r="C482" s="7">
        <f>'Rental Form'!C486</f>
        <v>0</v>
      </c>
      <c r="D482" s="7">
        <f>'Rental Form'!Q486</f>
        <v>0</v>
      </c>
      <c r="E482" s="7" t="str">
        <f>IF('Rental Form'!AK486=289,"BLK",
IF('Rental Form'!AK486=329,"YEL",
IF('Rental Form'!AK486=365,"SIL",
IF('Rental Form'!AK486&lt;289,'Rental Form'!K486,"-"))))</f>
        <v>-</v>
      </c>
      <c r="F482" s="7">
        <f>'Rental Form'!R486</f>
        <v>0</v>
      </c>
      <c r="G482" s="7" t="str">
        <f>IF('Rental Form'!AT486=288,"Pink",
IF('Rental Form'!AT486=318,"Red",
IF('Rental Form'!AT486=348,"Black",
IF('Rental Form'!AT486=368,"Silver",IF('Rental Form'!AT486&lt;289,'Rental Form'!K486,"-")))))</f>
        <v>-</v>
      </c>
    </row>
    <row r="483" spans="1:7" ht="99.95" customHeight="1">
      <c r="A483" s="9">
        <f>'Rental Form'!$C$2</f>
        <v>0</v>
      </c>
      <c r="B483" s="7">
        <f>'Rental Form'!B487</f>
        <v>0</v>
      </c>
      <c r="C483" s="7">
        <f>'Rental Form'!C487</f>
        <v>0</v>
      </c>
      <c r="D483" s="7">
        <f>'Rental Form'!Q487</f>
        <v>0</v>
      </c>
      <c r="E483" s="7" t="str">
        <f>IF('Rental Form'!AK487=289,"BLK",
IF('Rental Form'!AK487=329,"YEL",
IF('Rental Form'!AK487=365,"SIL",
IF('Rental Form'!AK487&lt;289,'Rental Form'!K487,"-"))))</f>
        <v>-</v>
      </c>
      <c r="F483" s="7">
        <f>'Rental Form'!R487</f>
        <v>0</v>
      </c>
      <c r="G483" s="7" t="str">
        <f>IF('Rental Form'!AT487=288,"Pink",
IF('Rental Form'!AT487=318,"Red",
IF('Rental Form'!AT487=348,"Black",
IF('Rental Form'!AT487=368,"Silver",IF('Rental Form'!AT487&lt;289,'Rental Form'!K487,"-")))))</f>
        <v>-</v>
      </c>
    </row>
    <row r="484" spans="1:7" ht="99.95" customHeight="1">
      <c r="A484" s="9">
        <f>'Rental Form'!$C$2</f>
        <v>0</v>
      </c>
      <c r="B484" s="7">
        <f>'Rental Form'!B488</f>
        <v>0</v>
      </c>
      <c r="C484" s="7">
        <f>'Rental Form'!C488</f>
        <v>0</v>
      </c>
      <c r="D484" s="7">
        <f>'Rental Form'!Q488</f>
        <v>0</v>
      </c>
      <c r="E484" s="7" t="str">
        <f>IF('Rental Form'!AK488=289,"BLK",
IF('Rental Form'!AK488=329,"YEL",
IF('Rental Form'!AK488=365,"SIL",
IF('Rental Form'!AK488&lt;289,'Rental Form'!K488,"-"))))</f>
        <v>-</v>
      </c>
      <c r="F484" s="7">
        <f>'Rental Form'!R488</f>
        <v>0</v>
      </c>
      <c r="G484" s="7" t="str">
        <f>IF('Rental Form'!AT488=288,"Pink",
IF('Rental Form'!AT488=318,"Red",
IF('Rental Form'!AT488=348,"Black",
IF('Rental Form'!AT488=368,"Silver",IF('Rental Form'!AT488&lt;289,'Rental Form'!K488,"-")))))</f>
        <v>-</v>
      </c>
    </row>
    <row r="485" spans="1:7" ht="99.95" customHeight="1">
      <c r="A485" s="9">
        <f>'Rental Form'!$C$2</f>
        <v>0</v>
      </c>
      <c r="B485" s="7">
        <f>'Rental Form'!B489</f>
        <v>0</v>
      </c>
      <c r="C485" s="7">
        <f>'Rental Form'!C489</f>
        <v>0</v>
      </c>
      <c r="D485" s="7">
        <f>'Rental Form'!Q489</f>
        <v>0</v>
      </c>
      <c r="E485" s="7" t="str">
        <f>IF('Rental Form'!AK489=289,"BLK",
IF('Rental Form'!AK489=329,"YEL",
IF('Rental Form'!AK489=365,"SIL",
IF('Rental Form'!AK489&lt;289,'Rental Form'!K489,"-"))))</f>
        <v>-</v>
      </c>
      <c r="F485" s="7">
        <f>'Rental Form'!R489</f>
        <v>0</v>
      </c>
      <c r="G485" s="7" t="str">
        <f>IF('Rental Form'!AT489=288,"Pink",
IF('Rental Form'!AT489=318,"Red",
IF('Rental Form'!AT489=348,"Black",
IF('Rental Form'!AT489=368,"Silver",IF('Rental Form'!AT489&lt;289,'Rental Form'!K489,"-")))))</f>
        <v>-</v>
      </c>
    </row>
    <row r="486" spans="1:7" ht="99.95" customHeight="1">
      <c r="A486" s="9">
        <f>'Rental Form'!$C$2</f>
        <v>0</v>
      </c>
      <c r="B486" s="7">
        <f>'Rental Form'!B490</f>
        <v>0</v>
      </c>
      <c r="C486" s="7">
        <f>'Rental Form'!C490</f>
        <v>0</v>
      </c>
      <c r="D486" s="7">
        <f>'Rental Form'!Q490</f>
        <v>0</v>
      </c>
      <c r="E486" s="7" t="str">
        <f>IF('Rental Form'!AK490=289,"BLK",
IF('Rental Form'!AK490=329,"YEL",
IF('Rental Form'!AK490=365,"SIL",
IF('Rental Form'!AK490&lt;289,'Rental Form'!K490,"-"))))</f>
        <v>-</v>
      </c>
      <c r="F486" s="7">
        <f>'Rental Form'!R490</f>
        <v>0</v>
      </c>
      <c r="G486" s="7" t="str">
        <f>IF('Rental Form'!AT490=288,"Pink",
IF('Rental Form'!AT490=318,"Red",
IF('Rental Form'!AT490=348,"Black",
IF('Rental Form'!AT490=368,"Silver",IF('Rental Form'!AT490&lt;289,'Rental Form'!K490,"-")))))</f>
        <v>-</v>
      </c>
    </row>
    <row r="487" spans="1:7" ht="99.95" customHeight="1">
      <c r="A487" s="9">
        <f>'Rental Form'!$C$2</f>
        <v>0</v>
      </c>
      <c r="B487" s="7">
        <f>'Rental Form'!B491</f>
        <v>0</v>
      </c>
      <c r="C487" s="7">
        <f>'Rental Form'!C491</f>
        <v>0</v>
      </c>
      <c r="D487" s="7">
        <f>'Rental Form'!Q491</f>
        <v>0</v>
      </c>
      <c r="E487" s="7" t="str">
        <f>IF('Rental Form'!AK491=289,"BLK",
IF('Rental Form'!AK491=329,"YEL",
IF('Rental Form'!AK491=365,"SIL",
IF('Rental Form'!AK491&lt;289,'Rental Form'!K491,"-"))))</f>
        <v>-</v>
      </c>
      <c r="F487" s="7">
        <f>'Rental Form'!R491</f>
        <v>0</v>
      </c>
      <c r="G487" s="7" t="str">
        <f>IF('Rental Form'!AT491=288,"Pink",
IF('Rental Form'!AT491=318,"Red",
IF('Rental Form'!AT491=348,"Black",
IF('Rental Form'!AT491=368,"Silver",IF('Rental Form'!AT491&lt;289,'Rental Form'!K491,"-")))))</f>
        <v>-</v>
      </c>
    </row>
    <row r="488" spans="1:7" ht="99.95" customHeight="1">
      <c r="A488" s="9">
        <f>'Rental Form'!$C$2</f>
        <v>0</v>
      </c>
      <c r="B488" s="7">
        <f>'Rental Form'!B492</f>
        <v>0</v>
      </c>
      <c r="C488" s="7">
        <f>'Rental Form'!C492</f>
        <v>0</v>
      </c>
      <c r="D488" s="7">
        <f>'Rental Form'!Q492</f>
        <v>0</v>
      </c>
      <c r="E488" s="7" t="str">
        <f>IF('Rental Form'!AK492=289,"BLK",
IF('Rental Form'!AK492=329,"YEL",
IF('Rental Form'!AK492=365,"SIL",
IF('Rental Form'!AK492&lt;289,'Rental Form'!K492,"-"))))</f>
        <v>-</v>
      </c>
      <c r="F488" s="7">
        <f>'Rental Form'!R492</f>
        <v>0</v>
      </c>
      <c r="G488" s="7" t="str">
        <f>IF('Rental Form'!AT492=288,"Pink",
IF('Rental Form'!AT492=318,"Red",
IF('Rental Form'!AT492=348,"Black",
IF('Rental Form'!AT492=368,"Silver",IF('Rental Form'!AT492&lt;289,'Rental Form'!K492,"-")))))</f>
        <v>-</v>
      </c>
    </row>
    <row r="489" spans="1:7" ht="99.95" customHeight="1">
      <c r="A489" s="9">
        <f>'Rental Form'!$C$2</f>
        <v>0</v>
      </c>
      <c r="B489" s="7">
        <f>'Rental Form'!B493</f>
        <v>0</v>
      </c>
      <c r="C489" s="7">
        <f>'Rental Form'!C493</f>
        <v>0</v>
      </c>
      <c r="D489" s="7">
        <f>'Rental Form'!Q493</f>
        <v>0</v>
      </c>
      <c r="E489" s="7" t="str">
        <f>IF('Rental Form'!AK493=289,"BLK",
IF('Rental Form'!AK493=329,"YEL",
IF('Rental Form'!AK493=365,"SIL",
IF('Rental Form'!AK493&lt;289,'Rental Form'!K493,"-"))))</f>
        <v>-</v>
      </c>
      <c r="F489" s="7">
        <f>'Rental Form'!R493</f>
        <v>0</v>
      </c>
      <c r="G489" s="7" t="str">
        <f>IF('Rental Form'!AT493=288,"Pink",
IF('Rental Form'!AT493=318,"Red",
IF('Rental Form'!AT493=348,"Black",
IF('Rental Form'!AT493=368,"Silver",IF('Rental Form'!AT493&lt;289,'Rental Form'!K493,"-")))))</f>
        <v>-</v>
      </c>
    </row>
    <row r="490" spans="1:7" ht="99.95" customHeight="1">
      <c r="A490" s="9">
        <f>'Rental Form'!$C$2</f>
        <v>0</v>
      </c>
      <c r="B490" s="7">
        <f>'Rental Form'!B494</f>
        <v>0</v>
      </c>
      <c r="C490" s="7">
        <f>'Rental Form'!C494</f>
        <v>0</v>
      </c>
      <c r="D490" s="7">
        <f>'Rental Form'!Q494</f>
        <v>0</v>
      </c>
      <c r="E490" s="7" t="str">
        <f>IF('Rental Form'!AK494=289,"BLK",
IF('Rental Form'!AK494=329,"YEL",
IF('Rental Form'!AK494=365,"SIL",
IF('Rental Form'!AK494&lt;289,'Rental Form'!K494,"-"))))</f>
        <v>-</v>
      </c>
      <c r="F490" s="7">
        <f>'Rental Form'!R494</f>
        <v>0</v>
      </c>
      <c r="G490" s="7" t="str">
        <f>IF('Rental Form'!AT494=288,"Pink",
IF('Rental Form'!AT494=318,"Red",
IF('Rental Form'!AT494=348,"Black",
IF('Rental Form'!AT494=368,"Silver",IF('Rental Form'!AT494&lt;289,'Rental Form'!K494,"-")))))</f>
        <v>-</v>
      </c>
    </row>
    <row r="491" spans="1:7" ht="99.95" customHeight="1">
      <c r="A491" s="9">
        <f>'Rental Form'!$C$2</f>
        <v>0</v>
      </c>
      <c r="B491" s="7">
        <f>'Rental Form'!B495</f>
        <v>0</v>
      </c>
      <c r="C491" s="7">
        <f>'Rental Form'!C495</f>
        <v>0</v>
      </c>
      <c r="D491" s="7">
        <f>'Rental Form'!Q495</f>
        <v>0</v>
      </c>
      <c r="E491" s="7" t="str">
        <f>IF('Rental Form'!AK495=289,"BLK",
IF('Rental Form'!AK495=329,"YEL",
IF('Rental Form'!AK495=365,"SIL",
IF('Rental Form'!AK495&lt;289,'Rental Form'!K495,"-"))))</f>
        <v>-</v>
      </c>
      <c r="F491" s="7">
        <f>'Rental Form'!R495</f>
        <v>0</v>
      </c>
      <c r="G491" s="7" t="str">
        <f>IF('Rental Form'!AT495=288,"Pink",
IF('Rental Form'!AT495=318,"Red",
IF('Rental Form'!AT495=348,"Black",
IF('Rental Form'!AT495=368,"Silver",IF('Rental Form'!AT495&lt;289,'Rental Form'!K495,"-")))))</f>
        <v>-</v>
      </c>
    </row>
    <row r="492" spans="1:7" ht="99.95" customHeight="1">
      <c r="A492" s="9">
        <f>'Rental Form'!$C$2</f>
        <v>0</v>
      </c>
      <c r="B492" s="7">
        <f>'Rental Form'!B496</f>
        <v>0</v>
      </c>
      <c r="C492" s="7">
        <f>'Rental Form'!C496</f>
        <v>0</v>
      </c>
      <c r="D492" s="7">
        <f>'Rental Form'!Q496</f>
        <v>0</v>
      </c>
      <c r="E492" s="7" t="str">
        <f>IF('Rental Form'!AK496=289,"BLK",
IF('Rental Form'!AK496=329,"YEL",
IF('Rental Form'!AK496=365,"SIL",
IF('Rental Form'!AK496&lt;289,'Rental Form'!K496,"-"))))</f>
        <v>-</v>
      </c>
      <c r="F492" s="7">
        <f>'Rental Form'!R496</f>
        <v>0</v>
      </c>
      <c r="G492" s="7" t="str">
        <f>IF('Rental Form'!AT496=288,"Pink",
IF('Rental Form'!AT496=318,"Red",
IF('Rental Form'!AT496=348,"Black",
IF('Rental Form'!AT496=368,"Silver",IF('Rental Form'!AT496&lt;289,'Rental Form'!K496,"-")))))</f>
        <v>-</v>
      </c>
    </row>
    <row r="493" spans="1:7" ht="99.95" customHeight="1">
      <c r="A493" s="9">
        <f>'Rental Form'!$C$2</f>
        <v>0</v>
      </c>
      <c r="B493" s="7">
        <f>'Rental Form'!B497</f>
        <v>0</v>
      </c>
      <c r="C493" s="7">
        <f>'Rental Form'!C497</f>
        <v>0</v>
      </c>
      <c r="D493" s="7">
        <f>'Rental Form'!Q497</f>
        <v>0</v>
      </c>
      <c r="E493" s="7" t="str">
        <f>IF('Rental Form'!AK497=289,"BLK",
IF('Rental Form'!AK497=329,"YEL",
IF('Rental Form'!AK497=365,"SIL",
IF('Rental Form'!AK497&lt;289,'Rental Form'!K497,"-"))))</f>
        <v>-</v>
      </c>
      <c r="F493" s="7">
        <f>'Rental Form'!R497</f>
        <v>0</v>
      </c>
      <c r="G493" s="7" t="str">
        <f>IF('Rental Form'!AT497=288,"Pink",
IF('Rental Form'!AT497=318,"Red",
IF('Rental Form'!AT497=348,"Black",
IF('Rental Form'!AT497=368,"Silver",IF('Rental Form'!AT497&lt;289,'Rental Form'!K497,"-")))))</f>
        <v>-</v>
      </c>
    </row>
    <row r="494" spans="1:7" ht="99.95" customHeight="1">
      <c r="A494" s="9">
        <f>'Rental Form'!$C$2</f>
        <v>0</v>
      </c>
      <c r="B494" s="7">
        <f>'Rental Form'!B498</f>
        <v>0</v>
      </c>
      <c r="C494" s="7">
        <f>'Rental Form'!C498</f>
        <v>0</v>
      </c>
      <c r="D494" s="7">
        <f>'Rental Form'!Q498</f>
        <v>0</v>
      </c>
      <c r="E494" s="7" t="str">
        <f>IF('Rental Form'!AK498=289,"BLK",
IF('Rental Form'!AK498=329,"YEL",
IF('Rental Form'!AK498=365,"SIL",
IF('Rental Form'!AK498&lt;289,'Rental Form'!K498,"-"))))</f>
        <v>-</v>
      </c>
      <c r="F494" s="7">
        <f>'Rental Form'!R498</f>
        <v>0</v>
      </c>
      <c r="G494" s="7" t="str">
        <f>IF('Rental Form'!AT498=288,"Pink",
IF('Rental Form'!AT498=318,"Red",
IF('Rental Form'!AT498=348,"Black",
IF('Rental Form'!AT498=368,"Silver",IF('Rental Form'!AT498&lt;289,'Rental Form'!K498,"-")))))</f>
        <v>-</v>
      </c>
    </row>
    <row r="495" spans="1:7" ht="99.95" customHeight="1">
      <c r="A495" s="9">
        <f>'Rental Form'!$C$2</f>
        <v>0</v>
      </c>
      <c r="B495" s="7">
        <f>'Rental Form'!B499</f>
        <v>0</v>
      </c>
      <c r="C495" s="7">
        <f>'Rental Form'!C499</f>
        <v>0</v>
      </c>
      <c r="D495" s="7">
        <f>'Rental Form'!Q499</f>
        <v>0</v>
      </c>
      <c r="E495" s="7" t="str">
        <f>IF('Rental Form'!AK499=289,"BLK",
IF('Rental Form'!AK499=329,"YEL",
IF('Rental Form'!AK499=365,"SIL",
IF('Rental Form'!AK499&lt;289,'Rental Form'!K499,"-"))))</f>
        <v>-</v>
      </c>
      <c r="F495" s="7">
        <f>'Rental Form'!R499</f>
        <v>0</v>
      </c>
      <c r="G495" s="7" t="str">
        <f>IF('Rental Form'!AT499=288,"Pink",
IF('Rental Form'!AT499=318,"Red",
IF('Rental Form'!AT499=348,"Black",
IF('Rental Form'!AT499=368,"Silver",IF('Rental Form'!AT499&lt;289,'Rental Form'!K499,"-")))))</f>
        <v>-</v>
      </c>
    </row>
    <row r="496" spans="1:7" ht="99.95" customHeight="1">
      <c r="A496" s="9">
        <f>'Rental Form'!$C$2</f>
        <v>0</v>
      </c>
      <c r="B496" s="7">
        <f>'Rental Form'!B500</f>
        <v>0</v>
      </c>
      <c r="C496" s="7">
        <f>'Rental Form'!C500</f>
        <v>0</v>
      </c>
      <c r="D496" s="7">
        <f>'Rental Form'!Q500</f>
        <v>0</v>
      </c>
      <c r="E496" s="7" t="str">
        <f>IF('Rental Form'!AK500=289,"BLK",
IF('Rental Form'!AK500=329,"YEL",
IF('Rental Form'!AK500=365,"SIL",
IF('Rental Form'!AK500&lt;289,'Rental Form'!K500,"-"))))</f>
        <v>-</v>
      </c>
      <c r="F496" s="7">
        <f>'Rental Form'!R500</f>
        <v>0</v>
      </c>
      <c r="G496" s="7" t="str">
        <f>IF('Rental Form'!AT500=288,"Pink",
IF('Rental Form'!AT500=318,"Red",
IF('Rental Form'!AT500=348,"Black",
IF('Rental Form'!AT500=368,"Silver",IF('Rental Form'!AT500&lt;289,'Rental Form'!K500,"-")))))</f>
        <v>-</v>
      </c>
    </row>
    <row r="497" spans="1:7" ht="99.95" customHeight="1">
      <c r="A497" s="9">
        <f>'Rental Form'!$C$2</f>
        <v>0</v>
      </c>
      <c r="B497" s="7">
        <f>'Rental Form'!B501</f>
        <v>0</v>
      </c>
      <c r="C497" s="7">
        <f>'Rental Form'!C501</f>
        <v>0</v>
      </c>
      <c r="D497" s="7">
        <f>'Rental Form'!Q501</f>
        <v>0</v>
      </c>
      <c r="E497" s="7" t="str">
        <f>IF('Rental Form'!AK501=289,"BLK",
IF('Rental Form'!AK501=329,"YEL",
IF('Rental Form'!AK501=365,"SIL",
IF('Rental Form'!AK501&lt;289,'Rental Form'!K501,"-"))))</f>
        <v>-</v>
      </c>
      <c r="F497" s="7">
        <f>'Rental Form'!R501</f>
        <v>0</v>
      </c>
      <c r="G497" s="7" t="str">
        <f>IF('Rental Form'!AT501=288,"Pink",
IF('Rental Form'!AT501=318,"Red",
IF('Rental Form'!AT501=348,"Black",
IF('Rental Form'!AT501=368,"Silver",IF('Rental Form'!AT501&lt;289,'Rental Form'!K501,"-")))))</f>
        <v>-</v>
      </c>
    </row>
    <row r="498" spans="1:7" ht="99.95" customHeight="1">
      <c r="A498" s="9">
        <f>'Rental Form'!$C$2</f>
        <v>0</v>
      </c>
      <c r="B498" s="7">
        <f>'Rental Form'!B502</f>
        <v>0</v>
      </c>
      <c r="C498" s="7">
        <f>'Rental Form'!C502</f>
        <v>0</v>
      </c>
      <c r="D498" s="7">
        <f>'Rental Form'!Q502</f>
        <v>0</v>
      </c>
      <c r="E498" s="7" t="str">
        <f>IF('Rental Form'!AK502=289,"BLK",
IF('Rental Form'!AK502=329,"YEL",
IF('Rental Form'!AK502=365,"SIL",
IF('Rental Form'!AK502&lt;289,'Rental Form'!K502,"-"))))</f>
        <v>-</v>
      </c>
      <c r="F498" s="7">
        <f>'Rental Form'!R502</f>
        <v>0</v>
      </c>
      <c r="G498" s="7" t="str">
        <f>IF('Rental Form'!AT502=288,"Pink",
IF('Rental Form'!AT502=318,"Red",
IF('Rental Form'!AT502=348,"Black",
IF('Rental Form'!AT502=368,"Silver",IF('Rental Form'!AT502&lt;289,'Rental Form'!K502,"-")))))</f>
        <v>-</v>
      </c>
    </row>
    <row r="499" spans="1:7" ht="99.95" customHeight="1">
      <c r="A499" s="9">
        <f>'Rental Form'!$C$2</f>
        <v>0</v>
      </c>
      <c r="B499" s="7">
        <f>'Rental Form'!B503</f>
        <v>0</v>
      </c>
      <c r="C499" s="7">
        <f>'Rental Form'!C503</f>
        <v>0</v>
      </c>
      <c r="D499" s="7">
        <f>'Rental Form'!Q503</f>
        <v>0</v>
      </c>
      <c r="E499" s="7" t="str">
        <f>IF('Rental Form'!AK503=289,"BLK",
IF('Rental Form'!AK503=329,"YEL",
IF('Rental Form'!AK503=365,"SIL",
IF('Rental Form'!AK503&lt;289,'Rental Form'!K503,"-"))))</f>
        <v>-</v>
      </c>
      <c r="F499" s="7">
        <f>'Rental Form'!R503</f>
        <v>0</v>
      </c>
      <c r="G499" s="7" t="str">
        <f>IF('Rental Form'!AT503=288,"Pink",
IF('Rental Form'!AT503=318,"Red",
IF('Rental Form'!AT503=348,"Black",
IF('Rental Form'!AT503=368,"Silver",IF('Rental Form'!AT503&lt;289,'Rental Form'!K503,"-")))))</f>
        <v>-</v>
      </c>
    </row>
    <row r="500" spans="1:7" ht="99.95" customHeight="1">
      <c r="A500" s="9">
        <f>'Rental Form'!$C$2</f>
        <v>0</v>
      </c>
      <c r="B500" s="7">
        <f>'Rental Form'!B504</f>
        <v>0</v>
      </c>
      <c r="C500" s="7">
        <f>'Rental Form'!C504</f>
        <v>0</v>
      </c>
      <c r="D500" s="7">
        <f>'Rental Form'!Q504</f>
        <v>0</v>
      </c>
      <c r="E500" s="7" t="str">
        <f>IF('Rental Form'!AK504=289,"BLK",
IF('Rental Form'!AK504=329,"YEL",
IF('Rental Form'!AK504=365,"SIL",
IF('Rental Form'!AK504&lt;289,'Rental Form'!K504,"-"))))</f>
        <v>-</v>
      </c>
      <c r="F500" s="7">
        <f>'Rental Form'!R504</f>
        <v>0</v>
      </c>
      <c r="G500" s="7" t="str">
        <f>IF('Rental Form'!AT504=288,"Pink",
IF('Rental Form'!AT504=318,"Red",
IF('Rental Form'!AT504=348,"Black",
IF('Rental Form'!AT504=368,"Silver",IF('Rental Form'!AT504&lt;289,'Rental Form'!K504,"-")))))</f>
        <v>-</v>
      </c>
    </row>
    <row r="501" spans="1:7" ht="99.95" customHeight="1">
      <c r="A501" s="9">
        <f>'Rental Form'!$C$2</f>
        <v>0</v>
      </c>
      <c r="B501" s="7">
        <f>'Rental Form'!B505</f>
        <v>0</v>
      </c>
      <c r="C501" s="7">
        <f>'Rental Form'!C505</f>
        <v>0</v>
      </c>
      <c r="D501" s="7">
        <f>'Rental Form'!Q505</f>
        <v>0</v>
      </c>
      <c r="E501" s="7" t="str">
        <f>IF('Rental Form'!AK505=289,"BLK",
IF('Rental Form'!AK505=329,"YEL",
IF('Rental Form'!AK505=365,"SIL",
IF('Rental Form'!AK505&lt;289,'Rental Form'!K505,"-"))))</f>
        <v>-</v>
      </c>
      <c r="F501" s="7">
        <f>'Rental Form'!R505</f>
        <v>0</v>
      </c>
      <c r="G501" s="7" t="str">
        <f>IF('Rental Form'!AT505=288,"Pink",
IF('Rental Form'!AT505=318,"Red",
IF('Rental Form'!AT505=348,"Black",
IF('Rental Form'!AT505=368,"Silver",IF('Rental Form'!AT505&lt;289,'Rental Form'!K505,"-")))))</f>
        <v>-</v>
      </c>
    </row>
    <row r="502" spans="1:7" ht="99.95" customHeight="1">
      <c r="A502" s="9">
        <f>'Rental Form'!$C$2</f>
        <v>0</v>
      </c>
      <c r="B502" s="7">
        <f>'Rental Form'!B506</f>
        <v>0</v>
      </c>
      <c r="C502" s="7">
        <f>'Rental Form'!C506</f>
        <v>0</v>
      </c>
      <c r="D502" s="7">
        <f>'Rental Form'!Q506</f>
        <v>0</v>
      </c>
      <c r="E502" s="7" t="str">
        <f>IF('Rental Form'!AK506=289,"BLK",
IF('Rental Form'!AK506=329,"YEL",
IF('Rental Form'!AK506=365,"SIL",
IF('Rental Form'!AK506&lt;289,'Rental Form'!K506,"-"))))</f>
        <v>-</v>
      </c>
      <c r="F502" s="7">
        <f>'Rental Form'!R506</f>
        <v>0</v>
      </c>
      <c r="G502" s="7" t="str">
        <f>IF('Rental Form'!AT506=288,"Pink",
IF('Rental Form'!AT506=318,"Red",
IF('Rental Form'!AT506=348,"Black",
IF('Rental Form'!AT506=368,"Silver",IF('Rental Form'!AT506&lt;289,'Rental Form'!K506,"-")))))</f>
        <v>-</v>
      </c>
    </row>
    <row r="503" spans="1:7" ht="99.95" customHeight="1">
      <c r="A503" s="9">
        <f>'Rental Form'!$C$2</f>
        <v>0</v>
      </c>
      <c r="B503" s="7">
        <f>'Rental Form'!B507</f>
        <v>0</v>
      </c>
      <c r="C503" s="7">
        <f>'Rental Form'!C507</f>
        <v>0</v>
      </c>
      <c r="D503" s="7">
        <f>'Rental Form'!Q507</f>
        <v>0</v>
      </c>
      <c r="E503" s="7" t="str">
        <f>IF('Rental Form'!AK507=289,"BLK",
IF('Rental Form'!AK507=329,"YEL",
IF('Rental Form'!AK507=365,"SIL",
IF('Rental Form'!AK507&lt;289,'Rental Form'!K507,"-"))))</f>
        <v>-</v>
      </c>
      <c r="F503" s="7">
        <f>'Rental Form'!R507</f>
        <v>0</v>
      </c>
      <c r="G503" s="7" t="str">
        <f>IF('Rental Form'!AT507=288,"Pink",
IF('Rental Form'!AT507=318,"Red",
IF('Rental Form'!AT507=348,"Black",
IF('Rental Form'!AT507=368,"Silver",IF('Rental Form'!AT507&lt;289,'Rental Form'!K507,"-")))))</f>
        <v>-</v>
      </c>
    </row>
    <row r="504" spans="1:7" ht="99.95" customHeight="1">
      <c r="A504" s="9">
        <f>'Rental Form'!$C$2</f>
        <v>0</v>
      </c>
      <c r="B504" s="7">
        <f>'Rental Form'!B508</f>
        <v>0</v>
      </c>
      <c r="C504" s="7">
        <f>'Rental Form'!C508</f>
        <v>0</v>
      </c>
      <c r="D504" s="7">
        <f>'Rental Form'!Q508</f>
        <v>0</v>
      </c>
      <c r="E504" s="7" t="str">
        <f>IF('Rental Form'!AK508=289,"BLK",
IF('Rental Form'!AK508=329,"YEL",
IF('Rental Form'!AK508=365,"SIL",
IF('Rental Form'!AK508&lt;289,'Rental Form'!K508,"-"))))</f>
        <v>-</v>
      </c>
      <c r="F504" s="7">
        <f>'Rental Form'!R508</f>
        <v>0</v>
      </c>
      <c r="G504" s="7" t="str">
        <f>IF('Rental Form'!AT508=288,"Pink",
IF('Rental Form'!AT508=318,"Red",
IF('Rental Form'!AT508=348,"Black",
IF('Rental Form'!AT508=368,"Silver",IF('Rental Form'!AT508&lt;289,'Rental Form'!K508,"-")))))</f>
        <v>-</v>
      </c>
    </row>
    <row r="505" spans="1:7" ht="99.95" customHeight="1">
      <c r="A505" s="9">
        <f>'Rental Form'!$C$2</f>
        <v>0</v>
      </c>
      <c r="B505" s="7">
        <f>'Rental Form'!B509</f>
        <v>0</v>
      </c>
      <c r="C505" s="7">
        <f>'Rental Form'!C509</f>
        <v>0</v>
      </c>
      <c r="D505" s="7">
        <f>'Rental Form'!Q509</f>
        <v>0</v>
      </c>
      <c r="E505" s="7" t="str">
        <f>IF('Rental Form'!AK509=289,"BLK",
IF('Rental Form'!AK509=329,"YEL",
IF('Rental Form'!AK509=365,"SIL",
IF('Rental Form'!AK509&lt;289,'Rental Form'!K509,"-"))))</f>
        <v>-</v>
      </c>
      <c r="F505" s="7">
        <f>'Rental Form'!R509</f>
        <v>0</v>
      </c>
      <c r="G505" s="7" t="str">
        <f>IF('Rental Form'!AT509=288,"Pink",
IF('Rental Form'!AT509=318,"Red",
IF('Rental Form'!AT509=348,"Black",
IF('Rental Form'!AT509=368,"Silver",IF('Rental Form'!AT509&lt;289,'Rental Form'!K509,"-")))))</f>
        <v>-</v>
      </c>
    </row>
    <row r="506" spans="1:7" ht="99.95" customHeight="1">
      <c r="A506" s="9">
        <f>'Rental Form'!$C$2</f>
        <v>0</v>
      </c>
      <c r="B506" s="7">
        <f>'Rental Form'!B510</f>
        <v>0</v>
      </c>
      <c r="C506" s="7">
        <f>'Rental Form'!C510</f>
        <v>0</v>
      </c>
      <c r="D506" s="7">
        <f>'Rental Form'!Q510</f>
        <v>0</v>
      </c>
      <c r="E506" s="7" t="str">
        <f>IF('Rental Form'!AK510=289,"BLK",
IF('Rental Form'!AK510=329,"YEL",
IF('Rental Form'!AK510=365,"SIL",
IF('Rental Form'!AK510&lt;289,'Rental Form'!K510,"-"))))</f>
        <v>-</v>
      </c>
      <c r="F506" s="7">
        <f>'Rental Form'!R510</f>
        <v>0</v>
      </c>
      <c r="G506" s="7" t="str">
        <f>IF('Rental Form'!AT510=288,"Pink",
IF('Rental Form'!AT510=318,"Red",
IF('Rental Form'!AT510=348,"Black",
IF('Rental Form'!AT510=368,"Silver",IF('Rental Form'!AT510&lt;289,'Rental Form'!K510,"-")))))</f>
        <v>-</v>
      </c>
    </row>
    <row r="507" spans="1:7" ht="99.95" customHeight="1">
      <c r="A507" s="9">
        <f>'Rental Form'!$C$2</f>
        <v>0</v>
      </c>
      <c r="B507" s="7">
        <f>'Rental Form'!B511</f>
        <v>0</v>
      </c>
      <c r="C507" s="7">
        <f>'Rental Form'!C511</f>
        <v>0</v>
      </c>
      <c r="D507" s="7">
        <f>'Rental Form'!Q511</f>
        <v>0</v>
      </c>
      <c r="E507" s="7" t="str">
        <f>IF('Rental Form'!AK511=289,"BLK",
IF('Rental Form'!AK511=329,"YEL",
IF('Rental Form'!AK511=365,"SIL",
IF('Rental Form'!AK511&lt;289,'Rental Form'!K511,"-"))))</f>
        <v>-</v>
      </c>
      <c r="F507" s="7">
        <f>'Rental Form'!R511</f>
        <v>0</v>
      </c>
      <c r="G507" s="7" t="str">
        <f>IF('Rental Form'!AT511=288,"Pink",
IF('Rental Form'!AT511=318,"Red",
IF('Rental Form'!AT511=348,"Black",
IF('Rental Form'!AT511=368,"Silver",IF('Rental Form'!AT511&lt;289,'Rental Form'!K511,"-")))))</f>
        <v>-</v>
      </c>
    </row>
    <row r="508" spans="1:7" ht="99.95" customHeight="1">
      <c r="A508" s="9">
        <f>'Rental Form'!$C$2</f>
        <v>0</v>
      </c>
      <c r="B508" s="7">
        <f>'Rental Form'!B512</f>
        <v>0</v>
      </c>
      <c r="C508" s="7">
        <f>'Rental Form'!C512</f>
        <v>0</v>
      </c>
      <c r="D508" s="7">
        <f>'Rental Form'!Q512</f>
        <v>0</v>
      </c>
      <c r="E508" s="7" t="str">
        <f>IF('Rental Form'!AK512=289,"BLK",
IF('Rental Form'!AK512=329,"YEL",
IF('Rental Form'!AK512=365,"SIL",
IF('Rental Form'!AK512&lt;289,'Rental Form'!K512,"-"))))</f>
        <v>-</v>
      </c>
      <c r="F508" s="7">
        <f>'Rental Form'!R512</f>
        <v>0</v>
      </c>
      <c r="G508" s="7" t="str">
        <f>IF('Rental Form'!AT512=288,"Pink",
IF('Rental Form'!AT512=318,"Red",
IF('Rental Form'!AT512=348,"Black",
IF('Rental Form'!AT512=368,"Silver",IF('Rental Form'!AT512&lt;289,'Rental Form'!K512,"-")))))</f>
        <v>-</v>
      </c>
    </row>
    <row r="509" spans="1:7" ht="99.95" customHeight="1">
      <c r="A509" s="9">
        <f>'Rental Form'!$C$2</f>
        <v>0</v>
      </c>
      <c r="B509" s="7">
        <f>'Rental Form'!B513</f>
        <v>0</v>
      </c>
      <c r="C509" s="7">
        <f>'Rental Form'!C513</f>
        <v>0</v>
      </c>
      <c r="D509" s="7">
        <f>'Rental Form'!Q513</f>
        <v>0</v>
      </c>
      <c r="E509" s="7" t="str">
        <f>IF('Rental Form'!AK513=289,"BLK",
IF('Rental Form'!AK513=329,"YEL",
IF('Rental Form'!AK513=365,"SIL",
IF('Rental Form'!AK513&lt;289,'Rental Form'!K513,"-"))))</f>
        <v>-</v>
      </c>
      <c r="F509" s="7">
        <f>'Rental Form'!R513</f>
        <v>0</v>
      </c>
      <c r="G509" s="7" t="str">
        <f>IF('Rental Form'!AT513=288,"Pink",
IF('Rental Form'!AT513=318,"Red",
IF('Rental Form'!AT513=348,"Black",
IF('Rental Form'!AT513=368,"Silver",IF('Rental Form'!AT513&lt;289,'Rental Form'!K513,"-")))))</f>
        <v>-</v>
      </c>
    </row>
    <row r="510" spans="1:7" ht="99.95" customHeight="1">
      <c r="A510" s="9">
        <f>'Rental Form'!$C$2</f>
        <v>0</v>
      </c>
      <c r="B510" s="7">
        <f>'Rental Form'!B514</f>
        <v>0</v>
      </c>
      <c r="C510" s="7">
        <f>'Rental Form'!C514</f>
        <v>0</v>
      </c>
      <c r="D510" s="7">
        <f>'Rental Form'!Q514</f>
        <v>0</v>
      </c>
      <c r="E510" s="7" t="str">
        <f>IF('Rental Form'!AK514=289,"BLK",
IF('Rental Form'!AK514=329,"YEL",
IF('Rental Form'!AK514=365,"SIL",
IF('Rental Form'!AK514&lt;289,'Rental Form'!K514,"-"))))</f>
        <v>-</v>
      </c>
      <c r="F510" s="7">
        <f>'Rental Form'!R514</f>
        <v>0</v>
      </c>
      <c r="G510" s="7" t="str">
        <f>IF('Rental Form'!AT514=288,"Pink",
IF('Rental Form'!AT514=318,"Red",
IF('Rental Form'!AT514=348,"Black",
IF('Rental Form'!AT514=368,"Silver",IF('Rental Form'!AT514&lt;289,'Rental Form'!K514,"-")))))</f>
        <v>-</v>
      </c>
    </row>
    <row r="511" spans="1:7" ht="99.95" customHeight="1">
      <c r="A511" s="9">
        <f>'Rental Form'!$C$2</f>
        <v>0</v>
      </c>
      <c r="B511" s="7">
        <f>'Rental Form'!B515</f>
        <v>0</v>
      </c>
      <c r="C511" s="7">
        <f>'Rental Form'!C515</f>
        <v>0</v>
      </c>
      <c r="D511" s="7">
        <f>'Rental Form'!Q515</f>
        <v>0</v>
      </c>
      <c r="E511" s="7" t="str">
        <f>IF('Rental Form'!AK515=289,"BLK",
IF('Rental Form'!AK515=329,"YEL",
IF('Rental Form'!AK515=365,"SIL",
IF('Rental Form'!AK515&lt;289,'Rental Form'!K515,"-"))))</f>
        <v>-</v>
      </c>
      <c r="F511" s="7">
        <f>'Rental Form'!R515</f>
        <v>0</v>
      </c>
      <c r="G511" s="7" t="str">
        <f>IF('Rental Form'!AT515=288,"Pink",
IF('Rental Form'!AT515=318,"Red",
IF('Rental Form'!AT515=348,"Black",
IF('Rental Form'!AT515=368,"Silver",IF('Rental Form'!AT515&lt;289,'Rental Form'!K515,"-")))))</f>
        <v>-</v>
      </c>
    </row>
    <row r="512" spans="1:7" ht="99.95" customHeight="1">
      <c r="A512" s="9">
        <f>'Rental Form'!$C$2</f>
        <v>0</v>
      </c>
      <c r="B512" s="7">
        <f>'Rental Form'!B516</f>
        <v>0</v>
      </c>
      <c r="C512" s="7">
        <f>'Rental Form'!C516</f>
        <v>0</v>
      </c>
      <c r="D512" s="7">
        <f>'Rental Form'!Q516</f>
        <v>0</v>
      </c>
      <c r="E512" s="7" t="str">
        <f>IF('Rental Form'!AK516=289,"BLK",
IF('Rental Form'!AK516=329,"YEL",
IF('Rental Form'!AK516=365,"SIL",
IF('Rental Form'!AK516&lt;289,'Rental Form'!K516,"-"))))</f>
        <v>-</v>
      </c>
      <c r="F512" s="7">
        <f>'Rental Form'!R516</f>
        <v>0</v>
      </c>
      <c r="G512" s="7" t="str">
        <f>IF('Rental Form'!AT516=288,"Pink",
IF('Rental Form'!AT516=318,"Red",
IF('Rental Form'!AT516=348,"Black",
IF('Rental Form'!AT516=368,"Silver",IF('Rental Form'!AT516&lt;289,'Rental Form'!K516,"-")))))</f>
        <v>-</v>
      </c>
    </row>
    <row r="513" spans="1:7" ht="99.95" customHeight="1">
      <c r="A513" s="9">
        <f>'Rental Form'!$C$2</f>
        <v>0</v>
      </c>
      <c r="B513" s="7">
        <f>'Rental Form'!B517</f>
        <v>0</v>
      </c>
      <c r="C513" s="7">
        <f>'Rental Form'!C517</f>
        <v>0</v>
      </c>
      <c r="D513" s="7">
        <f>'Rental Form'!Q517</f>
        <v>0</v>
      </c>
      <c r="E513" s="7" t="str">
        <f>IF('Rental Form'!AK517=289,"BLK",
IF('Rental Form'!AK517=329,"YEL",
IF('Rental Form'!AK517=365,"SIL",
IF('Rental Form'!AK517&lt;289,'Rental Form'!K517,"-"))))</f>
        <v>-</v>
      </c>
      <c r="F513" s="7">
        <f>'Rental Form'!R517</f>
        <v>0</v>
      </c>
      <c r="G513" s="7" t="str">
        <f>IF('Rental Form'!AT517=288,"Pink",
IF('Rental Form'!AT517=318,"Red",
IF('Rental Form'!AT517=348,"Black",
IF('Rental Form'!AT517=368,"Silver",IF('Rental Form'!AT517&lt;289,'Rental Form'!K517,"-")))))</f>
        <v>-</v>
      </c>
    </row>
    <row r="514" spans="1:7" ht="99.95" customHeight="1">
      <c r="A514" s="9">
        <f>'Rental Form'!$C$2</f>
        <v>0</v>
      </c>
      <c r="B514" s="7">
        <f>'Rental Form'!B518</f>
        <v>0</v>
      </c>
      <c r="C514" s="7">
        <f>'Rental Form'!C518</f>
        <v>0</v>
      </c>
      <c r="D514" s="7">
        <f>'Rental Form'!Q518</f>
        <v>0</v>
      </c>
      <c r="E514" s="7" t="str">
        <f>IF('Rental Form'!AK518=289,"BLK",
IF('Rental Form'!AK518=329,"YEL",
IF('Rental Form'!AK518=365,"SIL",
IF('Rental Form'!AK518&lt;289,'Rental Form'!K518,"-"))))</f>
        <v>-</v>
      </c>
      <c r="F514" s="7">
        <f>'Rental Form'!R518</f>
        <v>0</v>
      </c>
      <c r="G514" s="7" t="str">
        <f>IF('Rental Form'!AT518=288,"Pink",
IF('Rental Form'!AT518=318,"Red",
IF('Rental Form'!AT518=348,"Black",
IF('Rental Form'!AT518=368,"Silver",IF('Rental Form'!AT518&lt;289,'Rental Form'!K518,"-")))))</f>
        <v>-</v>
      </c>
    </row>
    <row r="515" spans="1:7" ht="99.95" customHeight="1">
      <c r="A515" s="9">
        <f>'Rental Form'!$C$2</f>
        <v>0</v>
      </c>
      <c r="B515" s="7">
        <f>'Rental Form'!B519</f>
        <v>0</v>
      </c>
      <c r="C515" s="7">
        <f>'Rental Form'!C519</f>
        <v>0</v>
      </c>
      <c r="D515" s="7">
        <f>'Rental Form'!Q519</f>
        <v>0</v>
      </c>
      <c r="E515" s="7" t="str">
        <f>IF('Rental Form'!AK519=289,"BLK",
IF('Rental Form'!AK519=329,"YEL",
IF('Rental Form'!AK519=365,"SIL",
IF('Rental Form'!AK519&lt;289,'Rental Form'!K519,"-"))))</f>
        <v>-</v>
      </c>
      <c r="F515" s="7">
        <f>'Rental Form'!R519</f>
        <v>0</v>
      </c>
      <c r="G515" s="7" t="str">
        <f>IF('Rental Form'!AT519=288,"Pink",
IF('Rental Form'!AT519=318,"Red",
IF('Rental Form'!AT519=348,"Black",
IF('Rental Form'!AT519=368,"Silver",IF('Rental Form'!AT519&lt;289,'Rental Form'!K519,"-")))))</f>
        <v>-</v>
      </c>
    </row>
    <row r="516" spans="1:7" ht="99.95" customHeight="1">
      <c r="A516" s="9">
        <f>'Rental Form'!$C$2</f>
        <v>0</v>
      </c>
      <c r="B516" s="7">
        <f>'Rental Form'!B520</f>
        <v>0</v>
      </c>
      <c r="C516" s="7">
        <f>'Rental Form'!C520</f>
        <v>0</v>
      </c>
      <c r="D516" s="7">
        <f>'Rental Form'!Q520</f>
        <v>0</v>
      </c>
      <c r="E516" s="7" t="str">
        <f>IF('Rental Form'!AK520=289,"BLK",
IF('Rental Form'!AK520=329,"YEL",
IF('Rental Form'!AK520=365,"SIL",
IF('Rental Form'!AK520&lt;289,'Rental Form'!K520,"-"))))</f>
        <v>-</v>
      </c>
      <c r="F516" s="7">
        <f>'Rental Form'!R520</f>
        <v>0</v>
      </c>
      <c r="G516" s="7" t="str">
        <f>IF('Rental Form'!AT520=288,"Pink",
IF('Rental Form'!AT520=318,"Red",
IF('Rental Form'!AT520=348,"Black",
IF('Rental Form'!AT520=368,"Silver",IF('Rental Form'!AT520&lt;289,'Rental Form'!K520,"-")))))</f>
        <v>-</v>
      </c>
    </row>
    <row r="517" spans="1:7" ht="99.95" customHeight="1">
      <c r="A517" s="9">
        <f>'Rental Form'!$C$2</f>
        <v>0</v>
      </c>
      <c r="B517" s="7">
        <f>'Rental Form'!B521</f>
        <v>0</v>
      </c>
      <c r="C517" s="7">
        <f>'Rental Form'!C521</f>
        <v>0</v>
      </c>
      <c r="D517" s="7">
        <f>'Rental Form'!Q521</f>
        <v>0</v>
      </c>
      <c r="E517" s="7" t="str">
        <f>IF('Rental Form'!AK521=289,"BLK",
IF('Rental Form'!AK521=329,"YEL",
IF('Rental Form'!AK521=365,"SIL",
IF('Rental Form'!AK521&lt;289,'Rental Form'!K521,"-"))))</f>
        <v>-</v>
      </c>
      <c r="F517" s="7">
        <f>'Rental Form'!R521</f>
        <v>0</v>
      </c>
      <c r="G517" s="7" t="str">
        <f>IF('Rental Form'!AT521=288,"Pink",
IF('Rental Form'!AT521=318,"Red",
IF('Rental Form'!AT521=348,"Black",
IF('Rental Form'!AT521=368,"Silver",IF('Rental Form'!AT521&lt;289,'Rental Form'!K521,"-")))))</f>
        <v>-</v>
      </c>
    </row>
    <row r="518" spans="1:7" ht="99.95" customHeight="1">
      <c r="A518" s="9">
        <f>'Rental Form'!$C$2</f>
        <v>0</v>
      </c>
      <c r="B518" s="7">
        <f>'Rental Form'!B522</f>
        <v>0</v>
      </c>
      <c r="C518" s="7">
        <f>'Rental Form'!C522</f>
        <v>0</v>
      </c>
      <c r="D518" s="7">
        <f>'Rental Form'!Q522</f>
        <v>0</v>
      </c>
      <c r="E518" s="7" t="str">
        <f>IF('Rental Form'!AK522=289,"BLK",
IF('Rental Form'!AK522=329,"YEL",
IF('Rental Form'!AK522=365,"SIL",
IF('Rental Form'!AK522&lt;289,'Rental Form'!K522,"-"))))</f>
        <v>-</v>
      </c>
      <c r="F518" s="7">
        <f>'Rental Form'!R522</f>
        <v>0</v>
      </c>
      <c r="G518" s="7" t="str">
        <f>IF('Rental Form'!AT522=288,"Pink",
IF('Rental Form'!AT522=318,"Red",
IF('Rental Form'!AT522=348,"Black",
IF('Rental Form'!AT522=368,"Silver",IF('Rental Form'!AT522&lt;289,'Rental Form'!K522,"-")))))</f>
        <v>-</v>
      </c>
    </row>
    <row r="519" spans="1:7" ht="99.95" customHeight="1">
      <c r="A519" s="9">
        <f>'Rental Form'!$C$2</f>
        <v>0</v>
      </c>
      <c r="B519" s="7">
        <f>'Rental Form'!B523</f>
        <v>0</v>
      </c>
      <c r="C519" s="7">
        <f>'Rental Form'!C523</f>
        <v>0</v>
      </c>
      <c r="D519" s="7">
        <f>'Rental Form'!Q523</f>
        <v>0</v>
      </c>
      <c r="E519" s="7" t="str">
        <f>IF('Rental Form'!AK523=289,"BLK",
IF('Rental Form'!AK523=329,"YEL",
IF('Rental Form'!AK523=365,"SIL",
IF('Rental Form'!AK523&lt;289,'Rental Form'!K523,"-"))))</f>
        <v>-</v>
      </c>
      <c r="F519" s="7">
        <f>'Rental Form'!R523</f>
        <v>0</v>
      </c>
      <c r="G519" s="7" t="str">
        <f>IF('Rental Form'!AT523=288,"Pink",
IF('Rental Form'!AT523=318,"Red",
IF('Rental Form'!AT523=348,"Black",
IF('Rental Form'!AT523=368,"Silver",IF('Rental Form'!AT523&lt;289,'Rental Form'!K523,"-")))))</f>
        <v>-</v>
      </c>
    </row>
    <row r="520" spans="1:7" ht="99.95" customHeight="1">
      <c r="A520" s="9">
        <f>'Rental Form'!$C$2</f>
        <v>0</v>
      </c>
      <c r="B520" s="7">
        <f>'Rental Form'!B524</f>
        <v>0</v>
      </c>
      <c r="C520" s="7">
        <f>'Rental Form'!C524</f>
        <v>0</v>
      </c>
      <c r="D520" s="7">
        <f>'Rental Form'!Q524</f>
        <v>0</v>
      </c>
      <c r="E520" s="7" t="str">
        <f>IF('Rental Form'!AK524=289,"BLK",
IF('Rental Form'!AK524=329,"YEL",
IF('Rental Form'!AK524=365,"SIL",
IF('Rental Form'!AK524&lt;289,'Rental Form'!K524,"-"))))</f>
        <v>-</v>
      </c>
      <c r="F520" s="7">
        <f>'Rental Form'!R524</f>
        <v>0</v>
      </c>
      <c r="G520" s="7" t="str">
        <f>IF('Rental Form'!AT524=288,"Pink",
IF('Rental Form'!AT524=318,"Red",
IF('Rental Form'!AT524=348,"Black",
IF('Rental Form'!AT524=368,"Silver",IF('Rental Form'!AT524&lt;289,'Rental Form'!K524,"-")))))</f>
        <v>-</v>
      </c>
    </row>
    <row r="521" spans="1:7" ht="99.95" customHeight="1">
      <c r="A521" s="9">
        <f>'Rental Form'!$C$2</f>
        <v>0</v>
      </c>
      <c r="B521" s="7">
        <f>'Rental Form'!B525</f>
        <v>0</v>
      </c>
      <c r="C521" s="7">
        <f>'Rental Form'!C525</f>
        <v>0</v>
      </c>
      <c r="D521" s="7">
        <f>'Rental Form'!Q525</f>
        <v>0</v>
      </c>
      <c r="E521" s="7" t="str">
        <f>IF('Rental Form'!AK525=289,"BLK",
IF('Rental Form'!AK525=329,"YEL",
IF('Rental Form'!AK525=365,"SIL",
IF('Rental Form'!AK525&lt;289,'Rental Form'!K525,"-"))))</f>
        <v>-</v>
      </c>
      <c r="F521" s="7">
        <f>'Rental Form'!R525</f>
        <v>0</v>
      </c>
      <c r="G521" s="7" t="str">
        <f>IF('Rental Form'!AT525=288,"Pink",
IF('Rental Form'!AT525=318,"Red",
IF('Rental Form'!AT525=348,"Black",
IF('Rental Form'!AT525=368,"Silver",IF('Rental Form'!AT525&lt;289,'Rental Form'!K525,"-")))))</f>
        <v>-</v>
      </c>
    </row>
    <row r="522" spans="1:7" ht="99.95" customHeight="1">
      <c r="A522" s="9">
        <f>'Rental Form'!$C$2</f>
        <v>0</v>
      </c>
      <c r="B522" s="7">
        <f>'Rental Form'!B526</f>
        <v>0</v>
      </c>
      <c r="C522" s="7">
        <f>'Rental Form'!C526</f>
        <v>0</v>
      </c>
      <c r="D522" s="7">
        <f>'Rental Form'!Q526</f>
        <v>0</v>
      </c>
      <c r="E522" s="7" t="str">
        <f>IF('Rental Form'!AK526=289,"BLK",
IF('Rental Form'!AK526=329,"YEL",
IF('Rental Form'!AK526=365,"SIL",
IF('Rental Form'!AK526&lt;289,'Rental Form'!K526,"-"))))</f>
        <v>-</v>
      </c>
      <c r="F522" s="7">
        <f>'Rental Form'!R526</f>
        <v>0</v>
      </c>
      <c r="G522" s="7" t="str">
        <f>IF('Rental Form'!AT526=288,"Pink",
IF('Rental Form'!AT526=318,"Red",
IF('Rental Form'!AT526=348,"Black",
IF('Rental Form'!AT526=368,"Silver",IF('Rental Form'!AT526&lt;289,'Rental Form'!K526,"-")))))</f>
        <v>-</v>
      </c>
    </row>
    <row r="523" spans="1:7" ht="99.95" customHeight="1">
      <c r="A523" s="9">
        <f>'Rental Form'!$C$2</f>
        <v>0</v>
      </c>
      <c r="B523" s="7">
        <f>'Rental Form'!B527</f>
        <v>0</v>
      </c>
      <c r="C523" s="7">
        <f>'Rental Form'!C527</f>
        <v>0</v>
      </c>
      <c r="D523" s="7">
        <f>'Rental Form'!Q527</f>
        <v>0</v>
      </c>
      <c r="E523" s="7" t="str">
        <f>IF('Rental Form'!AK527=289,"BLK",
IF('Rental Form'!AK527=329,"YEL",
IF('Rental Form'!AK527=365,"SIL",
IF('Rental Form'!AK527&lt;289,'Rental Form'!K527,"-"))))</f>
        <v>-</v>
      </c>
      <c r="F523" s="7">
        <f>'Rental Form'!R527</f>
        <v>0</v>
      </c>
      <c r="G523" s="7" t="str">
        <f>IF('Rental Form'!AT527=288,"Pink",
IF('Rental Form'!AT527=318,"Red",
IF('Rental Form'!AT527=348,"Black",
IF('Rental Form'!AT527=368,"Silver",IF('Rental Form'!AT527&lt;289,'Rental Form'!K527,"-")))))</f>
        <v>-</v>
      </c>
    </row>
    <row r="524" spans="1:7" ht="99.95" customHeight="1">
      <c r="A524" s="9">
        <f>'Rental Form'!$C$2</f>
        <v>0</v>
      </c>
      <c r="B524" s="7">
        <f>'Rental Form'!B528</f>
        <v>0</v>
      </c>
      <c r="C524" s="7">
        <f>'Rental Form'!C528</f>
        <v>0</v>
      </c>
      <c r="D524" s="7">
        <f>'Rental Form'!Q528</f>
        <v>0</v>
      </c>
      <c r="E524" s="7" t="str">
        <f>IF('Rental Form'!AK528=289,"BLK",
IF('Rental Form'!AK528=329,"YEL",
IF('Rental Form'!AK528=365,"SIL",
IF('Rental Form'!AK528&lt;289,'Rental Form'!K528,"-"))))</f>
        <v>-</v>
      </c>
      <c r="F524" s="7">
        <f>'Rental Form'!R528</f>
        <v>0</v>
      </c>
      <c r="G524" s="7" t="str">
        <f>IF('Rental Form'!AT528=288,"Pink",
IF('Rental Form'!AT528=318,"Red",
IF('Rental Form'!AT528=348,"Black",
IF('Rental Form'!AT528=368,"Silver",IF('Rental Form'!AT528&lt;289,'Rental Form'!K528,"-")))))</f>
        <v>-</v>
      </c>
    </row>
    <row r="525" spans="1:7" ht="99.95" customHeight="1">
      <c r="A525" s="9">
        <f>'Rental Form'!$C$2</f>
        <v>0</v>
      </c>
      <c r="B525" s="7">
        <f>'Rental Form'!B529</f>
        <v>0</v>
      </c>
      <c r="C525" s="7">
        <f>'Rental Form'!C529</f>
        <v>0</v>
      </c>
      <c r="D525" s="7">
        <f>'Rental Form'!Q529</f>
        <v>0</v>
      </c>
      <c r="E525" s="7" t="str">
        <f>IF('Rental Form'!AK529=289,"BLK",
IF('Rental Form'!AK529=329,"YEL",
IF('Rental Form'!AK529=365,"SIL",
IF('Rental Form'!AK529&lt;289,'Rental Form'!K529,"-"))))</f>
        <v>-</v>
      </c>
      <c r="F525" s="7">
        <f>'Rental Form'!R529</f>
        <v>0</v>
      </c>
      <c r="G525" s="7" t="str">
        <f>IF('Rental Form'!AT529=288,"Pink",
IF('Rental Form'!AT529=318,"Red",
IF('Rental Form'!AT529=348,"Black",
IF('Rental Form'!AT529=368,"Silver",IF('Rental Form'!AT529&lt;289,'Rental Form'!K529,"-")))))</f>
        <v>-</v>
      </c>
    </row>
    <row r="526" spans="1:7" ht="99.95" customHeight="1">
      <c r="A526" s="9">
        <f>'Rental Form'!$C$2</f>
        <v>0</v>
      </c>
      <c r="B526" s="7">
        <f>'Rental Form'!B530</f>
        <v>0</v>
      </c>
      <c r="C526" s="7">
        <f>'Rental Form'!C530</f>
        <v>0</v>
      </c>
      <c r="D526" s="7">
        <f>'Rental Form'!Q530</f>
        <v>0</v>
      </c>
      <c r="E526" s="7" t="str">
        <f>IF('Rental Form'!AK530=289,"BLK",
IF('Rental Form'!AK530=329,"YEL",
IF('Rental Form'!AK530=365,"SIL",
IF('Rental Form'!AK530&lt;289,'Rental Form'!K530,"-"))))</f>
        <v>-</v>
      </c>
      <c r="F526" s="7">
        <f>'Rental Form'!R530</f>
        <v>0</v>
      </c>
      <c r="G526" s="7" t="str">
        <f>IF('Rental Form'!AT530=288,"Pink",
IF('Rental Form'!AT530=318,"Red",
IF('Rental Form'!AT530=348,"Black",
IF('Rental Form'!AT530=368,"Silver",IF('Rental Form'!AT530&lt;289,'Rental Form'!K530,"-")))))</f>
        <v>-</v>
      </c>
    </row>
    <row r="527" spans="1:7" ht="99.95" customHeight="1">
      <c r="A527" s="9">
        <f>'Rental Form'!$C$2</f>
        <v>0</v>
      </c>
      <c r="B527" s="7">
        <f>'Rental Form'!B531</f>
        <v>0</v>
      </c>
      <c r="C527" s="7">
        <f>'Rental Form'!C531</f>
        <v>0</v>
      </c>
      <c r="D527" s="7">
        <f>'Rental Form'!Q531</f>
        <v>0</v>
      </c>
      <c r="E527" s="7" t="str">
        <f>IF('Rental Form'!AK531=289,"BLK",
IF('Rental Form'!AK531=329,"YEL",
IF('Rental Form'!AK531=365,"SIL",
IF('Rental Form'!AK531&lt;289,'Rental Form'!K531,"-"))))</f>
        <v>-</v>
      </c>
      <c r="F527" s="7">
        <f>'Rental Form'!R531</f>
        <v>0</v>
      </c>
      <c r="G527" s="7" t="str">
        <f>IF('Rental Form'!AT531=288,"Pink",
IF('Rental Form'!AT531=318,"Red",
IF('Rental Form'!AT531=348,"Black",
IF('Rental Form'!AT531=368,"Silver",IF('Rental Form'!AT531&lt;289,'Rental Form'!K531,"-")))))</f>
        <v>-</v>
      </c>
    </row>
    <row r="528" spans="1:7" ht="99.95" customHeight="1">
      <c r="A528" s="9">
        <f>'Rental Form'!$C$2</f>
        <v>0</v>
      </c>
      <c r="B528" s="7">
        <f>'Rental Form'!B532</f>
        <v>0</v>
      </c>
      <c r="C528" s="7">
        <f>'Rental Form'!C532</f>
        <v>0</v>
      </c>
      <c r="D528" s="7">
        <f>'Rental Form'!Q532</f>
        <v>0</v>
      </c>
      <c r="E528" s="7" t="str">
        <f>IF('Rental Form'!AK532=289,"BLK",
IF('Rental Form'!AK532=329,"YEL",
IF('Rental Form'!AK532=365,"SIL",
IF('Rental Form'!AK532&lt;289,'Rental Form'!K532,"-"))))</f>
        <v>-</v>
      </c>
      <c r="F528" s="7">
        <f>'Rental Form'!R532</f>
        <v>0</v>
      </c>
      <c r="G528" s="7" t="str">
        <f>IF('Rental Form'!AT532=288,"Pink",
IF('Rental Form'!AT532=318,"Red",
IF('Rental Form'!AT532=348,"Black",
IF('Rental Form'!AT532=368,"Silver",IF('Rental Form'!AT532&lt;289,'Rental Form'!K532,"-")))))</f>
        <v>-</v>
      </c>
    </row>
    <row r="529" spans="1:7" ht="99.95" customHeight="1">
      <c r="A529" s="9">
        <f>'Rental Form'!$C$2</f>
        <v>0</v>
      </c>
      <c r="B529" s="7">
        <f>'Rental Form'!B533</f>
        <v>0</v>
      </c>
      <c r="C529" s="7">
        <f>'Rental Form'!C533</f>
        <v>0</v>
      </c>
      <c r="D529" s="7">
        <f>'Rental Form'!Q533</f>
        <v>0</v>
      </c>
      <c r="E529" s="7" t="str">
        <f>IF('Rental Form'!AK533=289,"BLK",
IF('Rental Form'!AK533=329,"YEL",
IF('Rental Form'!AK533=365,"SIL",
IF('Rental Form'!AK533&lt;289,'Rental Form'!K533,"-"))))</f>
        <v>-</v>
      </c>
      <c r="F529" s="7">
        <f>'Rental Form'!R533</f>
        <v>0</v>
      </c>
      <c r="G529" s="7" t="str">
        <f>IF('Rental Form'!AT533=288,"Pink",
IF('Rental Form'!AT533=318,"Red",
IF('Rental Form'!AT533=348,"Black",
IF('Rental Form'!AT533=368,"Silver",IF('Rental Form'!AT533&lt;289,'Rental Form'!K533,"-")))))</f>
        <v>-</v>
      </c>
    </row>
    <row r="530" spans="1:7" ht="99.95" customHeight="1">
      <c r="A530" s="9">
        <f>'Rental Form'!$C$2</f>
        <v>0</v>
      </c>
      <c r="B530" s="7">
        <f>'Rental Form'!B534</f>
        <v>0</v>
      </c>
      <c r="C530" s="7">
        <f>'Rental Form'!C534</f>
        <v>0</v>
      </c>
      <c r="D530" s="7">
        <f>'Rental Form'!Q534</f>
        <v>0</v>
      </c>
      <c r="E530" s="7" t="str">
        <f>IF('Rental Form'!AK534=289,"BLK",
IF('Rental Form'!AK534=329,"YEL",
IF('Rental Form'!AK534=365,"SIL",
IF('Rental Form'!AK534&lt;289,'Rental Form'!K534,"-"))))</f>
        <v>-</v>
      </c>
      <c r="F530" s="7">
        <f>'Rental Form'!R534</f>
        <v>0</v>
      </c>
      <c r="G530" s="7" t="str">
        <f>IF('Rental Form'!AT534=288,"Pink",
IF('Rental Form'!AT534=318,"Red",
IF('Rental Form'!AT534=348,"Black",
IF('Rental Form'!AT534=368,"Silver",IF('Rental Form'!AT534&lt;289,'Rental Form'!K534,"-")))))</f>
        <v>-</v>
      </c>
    </row>
    <row r="531" spans="1:7" ht="99.95" customHeight="1">
      <c r="A531" s="9">
        <f>'Rental Form'!$C$2</f>
        <v>0</v>
      </c>
      <c r="B531" s="7">
        <f>'Rental Form'!B535</f>
        <v>0</v>
      </c>
      <c r="C531" s="7">
        <f>'Rental Form'!C535</f>
        <v>0</v>
      </c>
      <c r="D531" s="7">
        <f>'Rental Form'!Q535</f>
        <v>0</v>
      </c>
      <c r="E531" s="7" t="str">
        <f>IF('Rental Form'!AK535=289,"BLK",
IF('Rental Form'!AK535=329,"YEL",
IF('Rental Form'!AK535=365,"SIL",
IF('Rental Form'!AK535&lt;289,'Rental Form'!K535,"-"))))</f>
        <v>-</v>
      </c>
      <c r="F531" s="7">
        <f>'Rental Form'!R535</f>
        <v>0</v>
      </c>
      <c r="G531" s="7" t="str">
        <f>IF('Rental Form'!AT535=288,"Pink",
IF('Rental Form'!AT535=318,"Red",
IF('Rental Form'!AT535=348,"Black",
IF('Rental Form'!AT535=368,"Silver",IF('Rental Form'!AT535&lt;289,'Rental Form'!K535,"-")))))</f>
        <v>-</v>
      </c>
    </row>
    <row r="532" spans="1:7" ht="99.95" customHeight="1">
      <c r="A532" s="9">
        <f>'Rental Form'!$C$2</f>
        <v>0</v>
      </c>
      <c r="B532" s="7">
        <f>'Rental Form'!B536</f>
        <v>0</v>
      </c>
      <c r="C532" s="7">
        <f>'Rental Form'!C536</f>
        <v>0</v>
      </c>
      <c r="D532" s="7">
        <f>'Rental Form'!Q536</f>
        <v>0</v>
      </c>
      <c r="E532" s="7" t="str">
        <f>IF('Rental Form'!AK536=289,"BLK",
IF('Rental Form'!AK536=329,"YEL",
IF('Rental Form'!AK536=365,"SIL",
IF('Rental Form'!AK536&lt;289,'Rental Form'!K536,"-"))))</f>
        <v>-</v>
      </c>
      <c r="F532" s="7">
        <f>'Rental Form'!R536</f>
        <v>0</v>
      </c>
      <c r="G532" s="7" t="str">
        <f>IF('Rental Form'!AT536=288,"Pink",
IF('Rental Form'!AT536=318,"Red",
IF('Rental Form'!AT536=348,"Black",
IF('Rental Form'!AT536=368,"Silver",IF('Rental Form'!AT536&lt;289,'Rental Form'!K536,"-")))))</f>
        <v>-</v>
      </c>
    </row>
    <row r="533" spans="1:7" ht="99.95" customHeight="1">
      <c r="A533" s="9">
        <f>'Rental Form'!$C$2</f>
        <v>0</v>
      </c>
      <c r="B533" s="7">
        <f>'Rental Form'!B537</f>
        <v>0</v>
      </c>
      <c r="C533" s="7">
        <f>'Rental Form'!C537</f>
        <v>0</v>
      </c>
      <c r="D533" s="7">
        <f>'Rental Form'!Q537</f>
        <v>0</v>
      </c>
      <c r="E533" s="7" t="str">
        <f>IF('Rental Form'!AK537=289,"BLK",
IF('Rental Form'!AK537=329,"YEL",
IF('Rental Form'!AK537=365,"SIL",
IF('Rental Form'!AK537&lt;289,'Rental Form'!K537,"-"))))</f>
        <v>-</v>
      </c>
      <c r="F533" s="7">
        <f>'Rental Form'!R537</f>
        <v>0</v>
      </c>
      <c r="G533" s="7" t="str">
        <f>IF('Rental Form'!AT537=288,"Pink",
IF('Rental Form'!AT537=318,"Red",
IF('Rental Form'!AT537=348,"Black",
IF('Rental Form'!AT537=368,"Silver",IF('Rental Form'!AT537&lt;289,'Rental Form'!K537,"-")))))</f>
        <v>-</v>
      </c>
    </row>
    <row r="534" spans="1:7" ht="99.95" customHeight="1">
      <c r="A534" s="9">
        <f>'Rental Form'!$C$2</f>
        <v>0</v>
      </c>
      <c r="B534" s="7">
        <f>'Rental Form'!B538</f>
        <v>0</v>
      </c>
      <c r="C534" s="7">
        <f>'Rental Form'!C538</f>
        <v>0</v>
      </c>
      <c r="D534" s="7">
        <f>'Rental Form'!Q538</f>
        <v>0</v>
      </c>
      <c r="E534" s="7" t="str">
        <f>IF('Rental Form'!AK538=289,"BLK",
IF('Rental Form'!AK538=329,"YEL",
IF('Rental Form'!AK538=365,"SIL",
IF('Rental Form'!AK538&lt;289,'Rental Form'!K538,"-"))))</f>
        <v>-</v>
      </c>
      <c r="F534" s="7">
        <f>'Rental Form'!R538</f>
        <v>0</v>
      </c>
      <c r="G534" s="7" t="str">
        <f>IF('Rental Form'!AT538=288,"Pink",
IF('Rental Form'!AT538=318,"Red",
IF('Rental Form'!AT538=348,"Black",
IF('Rental Form'!AT538=368,"Silver",IF('Rental Form'!AT538&lt;289,'Rental Form'!K538,"-")))))</f>
        <v>-</v>
      </c>
    </row>
    <row r="535" spans="1:7" ht="99.95" customHeight="1">
      <c r="A535" s="9">
        <f>'Rental Form'!$C$2</f>
        <v>0</v>
      </c>
      <c r="B535" s="7">
        <f>'Rental Form'!B539</f>
        <v>0</v>
      </c>
      <c r="C535" s="7">
        <f>'Rental Form'!C539</f>
        <v>0</v>
      </c>
      <c r="D535" s="7">
        <f>'Rental Form'!Q539</f>
        <v>0</v>
      </c>
      <c r="E535" s="7" t="str">
        <f>IF('Rental Form'!AK539=289,"BLK",
IF('Rental Form'!AK539=329,"YEL",
IF('Rental Form'!AK539=365,"SIL",
IF('Rental Form'!AK539&lt;289,'Rental Form'!K539,"-"))))</f>
        <v>-</v>
      </c>
      <c r="F535" s="7">
        <f>'Rental Form'!R539</f>
        <v>0</v>
      </c>
      <c r="G535" s="7" t="str">
        <f>IF('Rental Form'!AT539=288,"Pink",
IF('Rental Form'!AT539=318,"Red",
IF('Rental Form'!AT539=348,"Black",
IF('Rental Form'!AT539=368,"Silver",IF('Rental Form'!AT539&lt;289,'Rental Form'!K539,"-")))))</f>
        <v>-</v>
      </c>
    </row>
    <row r="536" spans="1:7" ht="99.95" customHeight="1">
      <c r="A536" s="9">
        <f>'Rental Form'!$C$2</f>
        <v>0</v>
      </c>
      <c r="B536" s="7">
        <f>'Rental Form'!B540</f>
        <v>0</v>
      </c>
      <c r="C536" s="7">
        <f>'Rental Form'!C540</f>
        <v>0</v>
      </c>
      <c r="D536" s="7">
        <f>'Rental Form'!Q540</f>
        <v>0</v>
      </c>
      <c r="E536" s="7" t="str">
        <f>IF('Rental Form'!AK540=289,"BLK",
IF('Rental Form'!AK540=329,"YEL",
IF('Rental Form'!AK540=365,"SIL",
IF('Rental Form'!AK540&lt;289,'Rental Form'!K540,"-"))))</f>
        <v>-</v>
      </c>
      <c r="F536" s="7">
        <f>'Rental Form'!R540</f>
        <v>0</v>
      </c>
      <c r="G536" s="7" t="str">
        <f>IF('Rental Form'!AT540=288,"Pink",
IF('Rental Form'!AT540=318,"Red",
IF('Rental Form'!AT540=348,"Black",
IF('Rental Form'!AT540=368,"Silver",IF('Rental Form'!AT540&lt;289,'Rental Form'!K540,"-")))))</f>
        <v>-</v>
      </c>
    </row>
    <row r="537" spans="1:7" ht="99.95" customHeight="1">
      <c r="A537" s="9">
        <f>'Rental Form'!$C$2</f>
        <v>0</v>
      </c>
      <c r="B537" s="7">
        <f>'Rental Form'!B541</f>
        <v>0</v>
      </c>
      <c r="C537" s="7">
        <f>'Rental Form'!C541</f>
        <v>0</v>
      </c>
      <c r="D537" s="7">
        <f>'Rental Form'!Q541</f>
        <v>0</v>
      </c>
      <c r="E537" s="7" t="str">
        <f>IF('Rental Form'!AK541=289,"BLK",
IF('Rental Form'!AK541=329,"YEL",
IF('Rental Form'!AK541=365,"SIL",
IF('Rental Form'!AK541&lt;289,'Rental Form'!K541,"-"))))</f>
        <v>-</v>
      </c>
      <c r="F537" s="7">
        <f>'Rental Form'!R541</f>
        <v>0</v>
      </c>
      <c r="G537" s="7" t="str">
        <f>IF('Rental Form'!AT541=288,"Pink",
IF('Rental Form'!AT541=318,"Red",
IF('Rental Form'!AT541=348,"Black",
IF('Rental Form'!AT541=368,"Silver",IF('Rental Form'!AT541&lt;289,'Rental Form'!K541,"-")))))</f>
        <v>-</v>
      </c>
    </row>
    <row r="538" spans="1:7" ht="99.95" customHeight="1">
      <c r="A538" s="9">
        <f>'Rental Form'!$C$2</f>
        <v>0</v>
      </c>
      <c r="B538" s="7">
        <f>'Rental Form'!B542</f>
        <v>0</v>
      </c>
      <c r="C538" s="7">
        <f>'Rental Form'!C542</f>
        <v>0</v>
      </c>
      <c r="D538" s="7">
        <f>'Rental Form'!Q542</f>
        <v>0</v>
      </c>
      <c r="E538" s="7" t="str">
        <f>IF('Rental Form'!AK542=289,"BLK",
IF('Rental Form'!AK542=329,"YEL",
IF('Rental Form'!AK542=365,"SIL",
IF('Rental Form'!AK542&lt;289,'Rental Form'!K542,"-"))))</f>
        <v>-</v>
      </c>
      <c r="F538" s="7">
        <f>'Rental Form'!R542</f>
        <v>0</v>
      </c>
      <c r="G538" s="7" t="str">
        <f>IF('Rental Form'!AT542=288,"Pink",
IF('Rental Form'!AT542=318,"Red",
IF('Rental Form'!AT542=348,"Black",
IF('Rental Form'!AT542=368,"Silver",IF('Rental Form'!AT542&lt;289,'Rental Form'!K542,"-")))))</f>
        <v>-</v>
      </c>
    </row>
    <row r="539" spans="1:7" ht="99.95" customHeight="1">
      <c r="A539" s="9">
        <f>'Rental Form'!$C$2</f>
        <v>0</v>
      </c>
      <c r="B539" s="7">
        <f>'Rental Form'!B543</f>
        <v>0</v>
      </c>
      <c r="C539" s="7">
        <f>'Rental Form'!C543</f>
        <v>0</v>
      </c>
      <c r="D539" s="7">
        <f>'Rental Form'!Q543</f>
        <v>0</v>
      </c>
      <c r="E539" s="7" t="str">
        <f>IF('Rental Form'!AK543=289,"BLK",
IF('Rental Form'!AK543=329,"YEL",
IF('Rental Form'!AK543=365,"SIL",
IF('Rental Form'!AK543&lt;289,'Rental Form'!K543,"-"))))</f>
        <v>-</v>
      </c>
      <c r="F539" s="7">
        <f>'Rental Form'!R543</f>
        <v>0</v>
      </c>
      <c r="G539" s="7" t="str">
        <f>IF('Rental Form'!AT543=288,"Pink",
IF('Rental Form'!AT543=318,"Red",
IF('Rental Form'!AT543=348,"Black",
IF('Rental Form'!AT543=368,"Silver",IF('Rental Form'!AT543&lt;289,'Rental Form'!K543,"-")))))</f>
        <v>-</v>
      </c>
    </row>
    <row r="540" spans="1:7" ht="99.95" customHeight="1">
      <c r="A540" s="9">
        <f>'Rental Form'!$C$2</f>
        <v>0</v>
      </c>
      <c r="B540" s="7">
        <f>'Rental Form'!B544</f>
        <v>0</v>
      </c>
      <c r="C540" s="7">
        <f>'Rental Form'!C544</f>
        <v>0</v>
      </c>
      <c r="D540" s="7">
        <f>'Rental Form'!Q544</f>
        <v>0</v>
      </c>
      <c r="E540" s="7" t="str">
        <f>IF('Rental Form'!AK544=289,"BLK",
IF('Rental Form'!AK544=329,"YEL",
IF('Rental Form'!AK544=365,"SIL",
IF('Rental Form'!AK544&lt;289,'Rental Form'!K544,"-"))))</f>
        <v>-</v>
      </c>
      <c r="F540" s="7">
        <f>'Rental Form'!R544</f>
        <v>0</v>
      </c>
      <c r="G540" s="7" t="str">
        <f>IF('Rental Form'!AT544=288,"Pink",
IF('Rental Form'!AT544=318,"Red",
IF('Rental Form'!AT544=348,"Black",
IF('Rental Form'!AT544=368,"Silver",IF('Rental Form'!AT544&lt;289,'Rental Form'!K544,"-")))))</f>
        <v>-</v>
      </c>
    </row>
    <row r="541" spans="1:7" ht="99.95" customHeight="1">
      <c r="A541" s="9">
        <f>'Rental Form'!$C$2</f>
        <v>0</v>
      </c>
      <c r="B541" s="7">
        <f>'Rental Form'!B545</f>
        <v>0</v>
      </c>
      <c r="C541" s="7">
        <f>'Rental Form'!C545</f>
        <v>0</v>
      </c>
      <c r="D541" s="7">
        <f>'Rental Form'!Q545</f>
        <v>0</v>
      </c>
      <c r="E541" s="7" t="str">
        <f>IF('Rental Form'!AK545=289,"BLK",
IF('Rental Form'!AK545=329,"YEL",
IF('Rental Form'!AK545=365,"SIL",
IF('Rental Form'!AK545&lt;289,'Rental Form'!K545,"-"))))</f>
        <v>-</v>
      </c>
      <c r="F541" s="7">
        <f>'Rental Form'!R545</f>
        <v>0</v>
      </c>
      <c r="G541" s="7" t="str">
        <f>IF('Rental Form'!AT545=288,"Pink",
IF('Rental Form'!AT545=318,"Red",
IF('Rental Form'!AT545=348,"Black",
IF('Rental Form'!AT545=368,"Silver",IF('Rental Form'!AT545&lt;289,'Rental Form'!K545,"-")))))</f>
        <v>-</v>
      </c>
    </row>
    <row r="542" spans="1:7" ht="99.95" customHeight="1">
      <c r="A542" s="9">
        <f>'Rental Form'!$C$2</f>
        <v>0</v>
      </c>
      <c r="B542" s="7">
        <f>'Rental Form'!B546</f>
        <v>0</v>
      </c>
      <c r="C542" s="7">
        <f>'Rental Form'!C546</f>
        <v>0</v>
      </c>
      <c r="D542" s="7">
        <f>'Rental Form'!Q546</f>
        <v>0</v>
      </c>
      <c r="E542" s="7" t="str">
        <f>IF('Rental Form'!AK546=289,"BLK",
IF('Rental Form'!AK546=329,"YEL",
IF('Rental Form'!AK546=365,"SIL",
IF('Rental Form'!AK546&lt;289,'Rental Form'!K546,"-"))))</f>
        <v>-</v>
      </c>
      <c r="F542" s="7">
        <f>'Rental Form'!R546</f>
        <v>0</v>
      </c>
      <c r="G542" s="7" t="str">
        <f>IF('Rental Form'!AT546=288,"Pink",
IF('Rental Form'!AT546=318,"Red",
IF('Rental Form'!AT546=348,"Black",
IF('Rental Form'!AT546=368,"Silver",IF('Rental Form'!AT546&lt;289,'Rental Form'!K546,"-")))))</f>
        <v>-</v>
      </c>
    </row>
    <row r="543" spans="1:7" ht="99.95" customHeight="1">
      <c r="A543" s="9">
        <f>'Rental Form'!$C$2</f>
        <v>0</v>
      </c>
      <c r="B543" s="7">
        <f>'Rental Form'!B547</f>
        <v>0</v>
      </c>
      <c r="C543" s="7">
        <f>'Rental Form'!C547</f>
        <v>0</v>
      </c>
      <c r="D543" s="7">
        <f>'Rental Form'!Q547</f>
        <v>0</v>
      </c>
      <c r="E543" s="7" t="str">
        <f>IF('Rental Form'!AK547=289,"BLK",
IF('Rental Form'!AK547=329,"YEL",
IF('Rental Form'!AK547=365,"SIL",
IF('Rental Form'!AK547&lt;289,'Rental Form'!K547,"-"))))</f>
        <v>-</v>
      </c>
      <c r="F543" s="7">
        <f>'Rental Form'!R547</f>
        <v>0</v>
      </c>
      <c r="G543" s="7" t="str">
        <f>IF('Rental Form'!AT547=288,"Pink",
IF('Rental Form'!AT547=318,"Red",
IF('Rental Form'!AT547=348,"Black",
IF('Rental Form'!AT547=368,"Silver",IF('Rental Form'!AT547&lt;289,'Rental Form'!K547,"-")))))</f>
        <v>-</v>
      </c>
    </row>
    <row r="544" spans="1:7" ht="99.95" customHeight="1">
      <c r="A544" s="9">
        <f>'Rental Form'!$C$2</f>
        <v>0</v>
      </c>
      <c r="B544" s="7">
        <f>'Rental Form'!B548</f>
        <v>0</v>
      </c>
      <c r="C544" s="7">
        <f>'Rental Form'!C548</f>
        <v>0</v>
      </c>
      <c r="D544" s="7">
        <f>'Rental Form'!Q548</f>
        <v>0</v>
      </c>
      <c r="E544" s="7" t="str">
        <f>IF('Rental Form'!AK548=289,"BLK",
IF('Rental Form'!AK548=329,"YEL",
IF('Rental Form'!AK548=365,"SIL",
IF('Rental Form'!AK548&lt;289,'Rental Form'!K548,"-"))))</f>
        <v>-</v>
      </c>
      <c r="F544" s="7">
        <f>'Rental Form'!R548</f>
        <v>0</v>
      </c>
      <c r="G544" s="7" t="str">
        <f>IF('Rental Form'!AT548=288,"Pink",
IF('Rental Form'!AT548=318,"Red",
IF('Rental Form'!AT548=348,"Black",
IF('Rental Form'!AT548=368,"Silver",IF('Rental Form'!AT548&lt;289,'Rental Form'!K548,"-")))))</f>
        <v>-</v>
      </c>
    </row>
    <row r="545" spans="1:7" ht="99.95" customHeight="1">
      <c r="A545" s="9">
        <f>'Rental Form'!$C$2</f>
        <v>0</v>
      </c>
      <c r="B545" s="7">
        <f>'Rental Form'!B549</f>
        <v>0</v>
      </c>
      <c r="C545" s="7">
        <f>'Rental Form'!C549</f>
        <v>0</v>
      </c>
      <c r="D545" s="7">
        <f>'Rental Form'!Q549</f>
        <v>0</v>
      </c>
      <c r="E545" s="7" t="str">
        <f>IF('Rental Form'!AK549=289,"BLK",
IF('Rental Form'!AK549=329,"YEL",
IF('Rental Form'!AK549=365,"SIL",
IF('Rental Form'!AK549&lt;289,'Rental Form'!K549,"-"))))</f>
        <v>-</v>
      </c>
      <c r="F545" s="7">
        <f>'Rental Form'!R549</f>
        <v>0</v>
      </c>
      <c r="G545" s="7" t="str">
        <f>IF('Rental Form'!AT549=288,"Pink",
IF('Rental Form'!AT549=318,"Red",
IF('Rental Form'!AT549=348,"Black",
IF('Rental Form'!AT549=368,"Silver",IF('Rental Form'!AT549&lt;289,'Rental Form'!K549,"-")))))</f>
        <v>-</v>
      </c>
    </row>
    <row r="546" spans="1:7" ht="99.95" customHeight="1">
      <c r="A546" s="9">
        <f>'Rental Form'!$C$2</f>
        <v>0</v>
      </c>
      <c r="B546" s="7">
        <f>'Rental Form'!B550</f>
        <v>0</v>
      </c>
      <c r="C546" s="7">
        <f>'Rental Form'!C550</f>
        <v>0</v>
      </c>
      <c r="D546" s="7">
        <f>'Rental Form'!Q550</f>
        <v>0</v>
      </c>
      <c r="E546" s="7" t="str">
        <f>IF('Rental Form'!AK550=289,"BLK",
IF('Rental Form'!AK550=329,"YEL",
IF('Rental Form'!AK550=365,"SIL",
IF('Rental Form'!AK550&lt;289,'Rental Form'!K550,"-"))))</f>
        <v>-</v>
      </c>
      <c r="F546" s="7">
        <f>'Rental Form'!R550</f>
        <v>0</v>
      </c>
      <c r="G546" s="7" t="str">
        <f>IF('Rental Form'!AT550=288,"Pink",
IF('Rental Form'!AT550=318,"Red",
IF('Rental Form'!AT550=348,"Black",
IF('Rental Form'!AT550=368,"Silver",IF('Rental Form'!AT550&lt;289,'Rental Form'!K550,"-")))))</f>
        <v>-</v>
      </c>
    </row>
    <row r="547" spans="1:7" ht="99.95" customHeight="1">
      <c r="A547" s="9">
        <f>'Rental Form'!$C$2</f>
        <v>0</v>
      </c>
      <c r="B547" s="7">
        <f>'Rental Form'!B551</f>
        <v>0</v>
      </c>
      <c r="C547" s="7">
        <f>'Rental Form'!C551</f>
        <v>0</v>
      </c>
      <c r="D547" s="7">
        <f>'Rental Form'!Q551</f>
        <v>0</v>
      </c>
      <c r="E547" s="7" t="str">
        <f>IF('Rental Form'!AK551=289,"BLK",
IF('Rental Form'!AK551=329,"YEL",
IF('Rental Form'!AK551=365,"SIL",
IF('Rental Form'!AK551&lt;289,'Rental Form'!K551,"-"))))</f>
        <v>-</v>
      </c>
      <c r="F547" s="7">
        <f>'Rental Form'!R551</f>
        <v>0</v>
      </c>
      <c r="G547" s="7" t="str">
        <f>IF('Rental Form'!AT551=288,"Pink",
IF('Rental Form'!AT551=318,"Red",
IF('Rental Form'!AT551=348,"Black",
IF('Rental Form'!AT551=368,"Silver",IF('Rental Form'!AT551&lt;289,'Rental Form'!K551,"-")))))</f>
        <v>-</v>
      </c>
    </row>
    <row r="548" spans="1:7" ht="99.95" customHeight="1">
      <c r="A548" s="9">
        <f>'Rental Form'!$C$2</f>
        <v>0</v>
      </c>
      <c r="B548" s="7">
        <f>'Rental Form'!B552</f>
        <v>0</v>
      </c>
      <c r="C548" s="7">
        <f>'Rental Form'!C552</f>
        <v>0</v>
      </c>
      <c r="D548" s="7">
        <f>'Rental Form'!Q552</f>
        <v>0</v>
      </c>
      <c r="E548" s="7" t="str">
        <f>IF('Rental Form'!AK552=289,"BLK",
IF('Rental Form'!AK552=329,"YEL",
IF('Rental Form'!AK552=365,"SIL",
IF('Rental Form'!AK552&lt;289,'Rental Form'!K552,"-"))))</f>
        <v>-</v>
      </c>
      <c r="F548" s="7">
        <f>'Rental Form'!R552</f>
        <v>0</v>
      </c>
      <c r="G548" s="7" t="str">
        <f>IF('Rental Form'!AT552=288,"Pink",
IF('Rental Form'!AT552=318,"Red",
IF('Rental Form'!AT552=348,"Black",
IF('Rental Form'!AT552=368,"Silver",IF('Rental Form'!AT552&lt;289,'Rental Form'!K552,"-")))))</f>
        <v>-</v>
      </c>
    </row>
    <row r="549" spans="1:7" ht="99.95" customHeight="1">
      <c r="A549" s="9">
        <f>'Rental Form'!$C$2</f>
        <v>0</v>
      </c>
      <c r="B549" s="7">
        <f>'Rental Form'!B553</f>
        <v>0</v>
      </c>
      <c r="C549" s="7">
        <f>'Rental Form'!C553</f>
        <v>0</v>
      </c>
      <c r="D549" s="7">
        <f>'Rental Form'!Q553</f>
        <v>0</v>
      </c>
      <c r="E549" s="7" t="str">
        <f>IF('Rental Form'!AK553=289,"BLK",
IF('Rental Form'!AK553=329,"YEL",
IF('Rental Form'!AK553=365,"SIL",
IF('Rental Form'!AK553&lt;289,'Rental Form'!K553,"-"))))</f>
        <v>-</v>
      </c>
      <c r="F549" s="7">
        <f>'Rental Form'!R553</f>
        <v>0</v>
      </c>
      <c r="G549" s="7" t="str">
        <f>IF('Rental Form'!AT553=288,"Pink",
IF('Rental Form'!AT553=318,"Red",
IF('Rental Form'!AT553=348,"Black",
IF('Rental Form'!AT553=368,"Silver",IF('Rental Form'!AT553&lt;289,'Rental Form'!K553,"-")))))</f>
        <v>-</v>
      </c>
    </row>
    <row r="550" spans="1:7" ht="99.95" customHeight="1">
      <c r="A550" s="9">
        <f>'Rental Form'!$C$2</f>
        <v>0</v>
      </c>
      <c r="B550" s="7">
        <f>'Rental Form'!B554</f>
        <v>0</v>
      </c>
      <c r="C550" s="7">
        <f>'Rental Form'!C554</f>
        <v>0</v>
      </c>
      <c r="D550" s="7">
        <f>'Rental Form'!Q554</f>
        <v>0</v>
      </c>
      <c r="E550" s="7" t="str">
        <f>IF('Rental Form'!AK554=289,"BLK",
IF('Rental Form'!AK554=329,"YEL",
IF('Rental Form'!AK554=365,"SIL",
IF('Rental Form'!AK554&lt;289,'Rental Form'!K554,"-"))))</f>
        <v>-</v>
      </c>
      <c r="F550" s="7">
        <f>'Rental Form'!R554</f>
        <v>0</v>
      </c>
      <c r="G550" s="7" t="str">
        <f>IF('Rental Form'!AT554=288,"Pink",
IF('Rental Form'!AT554=318,"Red",
IF('Rental Form'!AT554=348,"Black",
IF('Rental Form'!AT554=368,"Silver",IF('Rental Form'!AT554&lt;289,'Rental Form'!K554,"-")))))</f>
        <v>-</v>
      </c>
    </row>
    <row r="551" spans="1:7" ht="99.95" customHeight="1">
      <c r="A551" s="9">
        <f>'Rental Form'!$C$2</f>
        <v>0</v>
      </c>
      <c r="B551" s="7">
        <f>'Rental Form'!B555</f>
        <v>0</v>
      </c>
      <c r="C551" s="7">
        <f>'Rental Form'!C555</f>
        <v>0</v>
      </c>
      <c r="D551" s="7">
        <f>'Rental Form'!Q555</f>
        <v>0</v>
      </c>
      <c r="E551" s="7" t="str">
        <f>IF('Rental Form'!AK555=289,"BLK",
IF('Rental Form'!AK555=329,"YEL",
IF('Rental Form'!AK555=365,"SIL",
IF('Rental Form'!AK555&lt;289,'Rental Form'!K555,"-"))))</f>
        <v>-</v>
      </c>
      <c r="F551" s="7">
        <f>'Rental Form'!R555</f>
        <v>0</v>
      </c>
      <c r="G551" s="7" t="str">
        <f>IF('Rental Form'!AT555=288,"Pink",
IF('Rental Form'!AT555=318,"Red",
IF('Rental Form'!AT555=348,"Black",
IF('Rental Form'!AT555=368,"Silver",IF('Rental Form'!AT555&lt;289,'Rental Form'!K555,"-")))))</f>
        <v>-</v>
      </c>
    </row>
    <row r="552" spans="1:7" ht="99.95" customHeight="1">
      <c r="A552" s="9">
        <f>'Rental Form'!$C$2</f>
        <v>0</v>
      </c>
      <c r="B552" s="7">
        <f>'Rental Form'!B556</f>
        <v>0</v>
      </c>
      <c r="C552" s="7">
        <f>'Rental Form'!C556</f>
        <v>0</v>
      </c>
      <c r="D552" s="7">
        <f>'Rental Form'!Q556</f>
        <v>0</v>
      </c>
      <c r="E552" s="7" t="str">
        <f>IF('Rental Form'!AK556=289,"BLK",
IF('Rental Form'!AK556=329,"YEL",
IF('Rental Form'!AK556=365,"SIL",
IF('Rental Form'!AK556&lt;289,'Rental Form'!K556,"-"))))</f>
        <v>-</v>
      </c>
      <c r="F552" s="7">
        <f>'Rental Form'!R556</f>
        <v>0</v>
      </c>
      <c r="G552" s="7" t="str">
        <f>IF('Rental Form'!AT556=288,"Pink",
IF('Rental Form'!AT556=318,"Red",
IF('Rental Form'!AT556=348,"Black",
IF('Rental Form'!AT556=368,"Silver",IF('Rental Form'!AT556&lt;289,'Rental Form'!K556,"-")))))</f>
        <v>-</v>
      </c>
    </row>
    <row r="553" spans="1:7" ht="99.95" customHeight="1">
      <c r="A553" s="9">
        <f>'Rental Form'!$C$2</f>
        <v>0</v>
      </c>
      <c r="B553" s="7">
        <f>'Rental Form'!B557</f>
        <v>0</v>
      </c>
      <c r="C553" s="7">
        <f>'Rental Form'!C557</f>
        <v>0</v>
      </c>
      <c r="D553" s="7">
        <f>'Rental Form'!Q557</f>
        <v>0</v>
      </c>
      <c r="E553" s="7" t="str">
        <f>IF('Rental Form'!AK557=289,"BLK",
IF('Rental Form'!AK557=329,"YEL",
IF('Rental Form'!AK557=365,"SIL",
IF('Rental Form'!AK557&lt;289,'Rental Form'!K557,"-"))))</f>
        <v>-</v>
      </c>
      <c r="F553" s="7">
        <f>'Rental Form'!R557</f>
        <v>0</v>
      </c>
      <c r="G553" s="7" t="str">
        <f>IF('Rental Form'!AT557=288,"Pink",
IF('Rental Form'!AT557=318,"Red",
IF('Rental Form'!AT557=348,"Black",
IF('Rental Form'!AT557=368,"Silver",IF('Rental Form'!AT557&lt;289,'Rental Form'!K557,"-")))))</f>
        <v>-</v>
      </c>
    </row>
    <row r="554" spans="1:7" ht="99.95" customHeight="1">
      <c r="A554" s="9">
        <f>'Rental Form'!$C$2</f>
        <v>0</v>
      </c>
      <c r="B554" s="7">
        <f>'Rental Form'!B558</f>
        <v>0</v>
      </c>
      <c r="C554" s="7">
        <f>'Rental Form'!C558</f>
        <v>0</v>
      </c>
      <c r="D554" s="7">
        <f>'Rental Form'!Q558</f>
        <v>0</v>
      </c>
      <c r="E554" s="7" t="str">
        <f>IF('Rental Form'!AK558=289,"BLK",
IF('Rental Form'!AK558=329,"YEL",
IF('Rental Form'!AK558=365,"SIL",
IF('Rental Form'!AK558&lt;289,'Rental Form'!K558,"-"))))</f>
        <v>-</v>
      </c>
      <c r="F554" s="7">
        <f>'Rental Form'!R558</f>
        <v>0</v>
      </c>
      <c r="G554" s="7" t="str">
        <f>IF('Rental Form'!AT558=288,"Pink",
IF('Rental Form'!AT558=318,"Red",
IF('Rental Form'!AT558=348,"Black",
IF('Rental Form'!AT558=368,"Silver",IF('Rental Form'!AT558&lt;289,'Rental Form'!K558,"-")))))</f>
        <v>-</v>
      </c>
    </row>
    <row r="555" spans="1:7" ht="99.95" customHeight="1">
      <c r="A555" s="9">
        <f>'Rental Form'!$C$2</f>
        <v>0</v>
      </c>
      <c r="B555" s="7">
        <f>'Rental Form'!B559</f>
        <v>0</v>
      </c>
      <c r="C555" s="7">
        <f>'Rental Form'!C559</f>
        <v>0</v>
      </c>
      <c r="D555" s="7">
        <f>'Rental Form'!Q559</f>
        <v>0</v>
      </c>
      <c r="E555" s="7" t="str">
        <f>IF('Rental Form'!AK559=289,"BLK",
IF('Rental Form'!AK559=329,"YEL",
IF('Rental Form'!AK559=365,"SIL",
IF('Rental Form'!AK559&lt;289,'Rental Form'!K559,"-"))))</f>
        <v>-</v>
      </c>
      <c r="F555" s="7">
        <f>'Rental Form'!R559</f>
        <v>0</v>
      </c>
      <c r="G555" s="7" t="str">
        <f>IF('Rental Form'!AT559=288,"Pink",
IF('Rental Form'!AT559=318,"Red",
IF('Rental Form'!AT559=348,"Black",
IF('Rental Form'!AT559=368,"Silver",IF('Rental Form'!AT559&lt;289,'Rental Form'!K559,"-")))))</f>
        <v>-</v>
      </c>
    </row>
    <row r="556" spans="1:7" ht="99.95" customHeight="1">
      <c r="A556" s="9">
        <f>'Rental Form'!$C$2</f>
        <v>0</v>
      </c>
      <c r="B556" s="7">
        <f>'Rental Form'!B560</f>
        <v>0</v>
      </c>
      <c r="C556" s="7">
        <f>'Rental Form'!C560</f>
        <v>0</v>
      </c>
      <c r="D556" s="7">
        <f>'Rental Form'!Q560</f>
        <v>0</v>
      </c>
      <c r="E556" s="7" t="str">
        <f>IF('Rental Form'!AK560=289,"BLK",
IF('Rental Form'!AK560=329,"YEL",
IF('Rental Form'!AK560=365,"SIL",
IF('Rental Form'!AK560&lt;289,'Rental Form'!K560,"-"))))</f>
        <v>-</v>
      </c>
      <c r="F556" s="7">
        <f>'Rental Form'!R560</f>
        <v>0</v>
      </c>
      <c r="G556" s="7" t="str">
        <f>IF('Rental Form'!AT560=288,"Pink",
IF('Rental Form'!AT560=318,"Red",
IF('Rental Form'!AT560=348,"Black",
IF('Rental Form'!AT560=368,"Silver",IF('Rental Form'!AT560&lt;289,'Rental Form'!K560,"-")))))</f>
        <v>-</v>
      </c>
    </row>
    <row r="557" spans="1:7" ht="99.95" customHeight="1">
      <c r="A557" s="9">
        <f>'Rental Form'!$C$2</f>
        <v>0</v>
      </c>
      <c r="B557" s="7">
        <f>'Rental Form'!B561</f>
        <v>0</v>
      </c>
      <c r="C557" s="7">
        <f>'Rental Form'!C561</f>
        <v>0</v>
      </c>
      <c r="D557" s="7">
        <f>'Rental Form'!Q561</f>
        <v>0</v>
      </c>
      <c r="E557" s="7" t="str">
        <f>IF('Rental Form'!AK561=289,"BLK",
IF('Rental Form'!AK561=329,"YEL",
IF('Rental Form'!AK561=365,"SIL",
IF('Rental Form'!AK561&lt;289,'Rental Form'!K561,"-"))))</f>
        <v>-</v>
      </c>
      <c r="F557" s="7">
        <f>'Rental Form'!R561</f>
        <v>0</v>
      </c>
      <c r="G557" s="7" t="str">
        <f>IF('Rental Form'!AT561=288,"Pink",
IF('Rental Form'!AT561=318,"Red",
IF('Rental Form'!AT561=348,"Black",
IF('Rental Form'!AT561=368,"Silver",IF('Rental Form'!AT561&lt;289,'Rental Form'!K561,"-")))))</f>
        <v>-</v>
      </c>
    </row>
    <row r="558" spans="1:7" ht="99.95" customHeight="1">
      <c r="A558" s="9">
        <f>'Rental Form'!$C$2</f>
        <v>0</v>
      </c>
      <c r="B558" s="7">
        <f>'Rental Form'!B562</f>
        <v>0</v>
      </c>
      <c r="C558" s="7">
        <f>'Rental Form'!C562</f>
        <v>0</v>
      </c>
      <c r="D558" s="7">
        <f>'Rental Form'!Q562</f>
        <v>0</v>
      </c>
      <c r="E558" s="7" t="str">
        <f>IF('Rental Form'!AK562=289,"BLK",
IF('Rental Form'!AK562=329,"YEL",
IF('Rental Form'!AK562=365,"SIL",
IF('Rental Form'!AK562&lt;289,'Rental Form'!K562,"-"))))</f>
        <v>-</v>
      </c>
      <c r="F558" s="7">
        <f>'Rental Form'!R562</f>
        <v>0</v>
      </c>
      <c r="G558" s="7" t="str">
        <f>IF('Rental Form'!AT562=288,"Pink",
IF('Rental Form'!AT562=318,"Red",
IF('Rental Form'!AT562=348,"Black",
IF('Rental Form'!AT562=368,"Silver",IF('Rental Form'!AT562&lt;289,'Rental Form'!K562,"-")))))</f>
        <v>-</v>
      </c>
    </row>
    <row r="559" spans="1:7" ht="99.95" customHeight="1">
      <c r="A559" s="9">
        <f>'Rental Form'!$C$2</f>
        <v>0</v>
      </c>
      <c r="B559" s="7">
        <f>'Rental Form'!B563</f>
        <v>0</v>
      </c>
      <c r="C559" s="7">
        <f>'Rental Form'!C563</f>
        <v>0</v>
      </c>
      <c r="D559" s="7">
        <f>'Rental Form'!Q563</f>
        <v>0</v>
      </c>
      <c r="E559" s="7" t="str">
        <f>IF('Rental Form'!AK563=289,"BLK",
IF('Rental Form'!AK563=329,"YEL",
IF('Rental Form'!AK563=365,"SIL",
IF('Rental Form'!AK563&lt;289,'Rental Form'!K563,"-"))))</f>
        <v>-</v>
      </c>
      <c r="F559" s="7">
        <f>'Rental Form'!R563</f>
        <v>0</v>
      </c>
      <c r="G559" s="7" t="str">
        <f>IF('Rental Form'!AT563=288,"Pink",
IF('Rental Form'!AT563=318,"Red",
IF('Rental Form'!AT563=348,"Black",
IF('Rental Form'!AT563=368,"Silver",IF('Rental Form'!AT563&lt;289,'Rental Form'!K563,"-")))))</f>
        <v>-</v>
      </c>
    </row>
    <row r="560" spans="1:7" ht="99.95" customHeight="1">
      <c r="A560" s="9">
        <f>'Rental Form'!$C$2</f>
        <v>0</v>
      </c>
      <c r="B560" s="7">
        <f>'Rental Form'!B564</f>
        <v>0</v>
      </c>
      <c r="C560" s="7">
        <f>'Rental Form'!C564</f>
        <v>0</v>
      </c>
      <c r="D560" s="7">
        <f>'Rental Form'!Q564</f>
        <v>0</v>
      </c>
      <c r="E560" s="7" t="str">
        <f>IF('Rental Form'!AK564=289,"BLK",
IF('Rental Form'!AK564=329,"YEL",
IF('Rental Form'!AK564=365,"SIL",
IF('Rental Form'!AK564&lt;289,'Rental Form'!K564,"-"))))</f>
        <v>-</v>
      </c>
      <c r="F560" s="7">
        <f>'Rental Form'!R564</f>
        <v>0</v>
      </c>
      <c r="G560" s="7" t="str">
        <f>IF('Rental Form'!AT564=288,"Pink",
IF('Rental Form'!AT564=318,"Red",
IF('Rental Form'!AT564=348,"Black",
IF('Rental Form'!AT564=368,"Silver",IF('Rental Form'!AT564&lt;289,'Rental Form'!K564,"-")))))</f>
        <v>-</v>
      </c>
    </row>
    <row r="561" spans="1:7" ht="99.95" customHeight="1">
      <c r="A561" s="9">
        <f>'Rental Form'!$C$2</f>
        <v>0</v>
      </c>
      <c r="B561" s="7">
        <f>'Rental Form'!B565</f>
        <v>0</v>
      </c>
      <c r="C561" s="7">
        <f>'Rental Form'!C565</f>
        <v>0</v>
      </c>
      <c r="D561" s="7">
        <f>'Rental Form'!Q565</f>
        <v>0</v>
      </c>
      <c r="E561" s="7" t="str">
        <f>IF('Rental Form'!AK565=289,"BLK",
IF('Rental Form'!AK565=329,"YEL",
IF('Rental Form'!AK565=365,"SIL",
IF('Rental Form'!AK565&lt;289,'Rental Form'!K565,"-"))))</f>
        <v>-</v>
      </c>
      <c r="F561" s="7">
        <f>'Rental Form'!R565</f>
        <v>0</v>
      </c>
      <c r="G561" s="7" t="str">
        <f>IF('Rental Form'!AT565=288,"Pink",
IF('Rental Form'!AT565=318,"Red",
IF('Rental Form'!AT565=348,"Black",
IF('Rental Form'!AT565=368,"Silver",IF('Rental Form'!AT565&lt;289,'Rental Form'!K565,"-")))))</f>
        <v>-</v>
      </c>
    </row>
    <row r="562" spans="1:7" ht="99.95" customHeight="1">
      <c r="A562" s="9">
        <f>'Rental Form'!$C$2</f>
        <v>0</v>
      </c>
      <c r="B562" s="7">
        <f>'Rental Form'!B566</f>
        <v>0</v>
      </c>
      <c r="C562" s="7">
        <f>'Rental Form'!C566</f>
        <v>0</v>
      </c>
      <c r="D562" s="7">
        <f>'Rental Form'!Q566</f>
        <v>0</v>
      </c>
      <c r="E562" s="7" t="str">
        <f>IF('Rental Form'!AK566=289,"BLK",
IF('Rental Form'!AK566=329,"YEL",
IF('Rental Form'!AK566=365,"SIL",
IF('Rental Form'!AK566&lt;289,'Rental Form'!K566,"-"))))</f>
        <v>-</v>
      </c>
      <c r="F562" s="7">
        <f>'Rental Form'!R566</f>
        <v>0</v>
      </c>
      <c r="G562" s="7" t="str">
        <f>IF('Rental Form'!AT566=288,"Pink",
IF('Rental Form'!AT566=318,"Red",
IF('Rental Form'!AT566=348,"Black",
IF('Rental Form'!AT566=368,"Silver",IF('Rental Form'!AT566&lt;289,'Rental Form'!K566,"-")))))</f>
        <v>-</v>
      </c>
    </row>
    <row r="563" spans="1:7" ht="99.95" customHeight="1">
      <c r="A563" s="9">
        <f>'Rental Form'!$C$2</f>
        <v>0</v>
      </c>
      <c r="B563" s="7">
        <f>'Rental Form'!B567</f>
        <v>0</v>
      </c>
      <c r="C563" s="7">
        <f>'Rental Form'!C567</f>
        <v>0</v>
      </c>
      <c r="D563" s="7">
        <f>'Rental Form'!Q567</f>
        <v>0</v>
      </c>
      <c r="E563" s="7" t="str">
        <f>IF('Rental Form'!AK567=289,"BLK",
IF('Rental Form'!AK567=329,"YEL",
IF('Rental Form'!AK567=365,"SIL",
IF('Rental Form'!AK567&lt;289,'Rental Form'!K567,"-"))))</f>
        <v>-</v>
      </c>
      <c r="F563" s="7">
        <f>'Rental Form'!R567</f>
        <v>0</v>
      </c>
      <c r="G563" s="7" t="str">
        <f>IF('Rental Form'!AT567=288,"Pink",
IF('Rental Form'!AT567=318,"Red",
IF('Rental Form'!AT567=348,"Black",
IF('Rental Form'!AT567=368,"Silver",IF('Rental Form'!AT567&lt;289,'Rental Form'!K567,"-")))))</f>
        <v>-</v>
      </c>
    </row>
    <row r="564" spans="1:7" ht="99.95" customHeight="1">
      <c r="A564" s="9">
        <f>'Rental Form'!$C$2</f>
        <v>0</v>
      </c>
      <c r="B564" s="7">
        <f>'Rental Form'!B568</f>
        <v>0</v>
      </c>
      <c r="C564" s="7">
        <f>'Rental Form'!C568</f>
        <v>0</v>
      </c>
      <c r="D564" s="7">
        <f>'Rental Form'!Q568</f>
        <v>0</v>
      </c>
      <c r="E564" s="7" t="str">
        <f>IF('Rental Form'!AK568=289,"BLK",
IF('Rental Form'!AK568=329,"YEL",
IF('Rental Form'!AK568=365,"SIL",
IF('Rental Form'!AK568&lt;289,'Rental Form'!K568,"-"))))</f>
        <v>-</v>
      </c>
      <c r="F564" s="7">
        <f>'Rental Form'!R568</f>
        <v>0</v>
      </c>
      <c r="G564" s="7" t="str">
        <f>IF('Rental Form'!AT568=288,"Pink",
IF('Rental Form'!AT568=318,"Red",
IF('Rental Form'!AT568=348,"Black",
IF('Rental Form'!AT568=368,"Silver",IF('Rental Form'!AT568&lt;289,'Rental Form'!K568,"-")))))</f>
        <v>-</v>
      </c>
    </row>
    <row r="565" spans="1:7" ht="99.95" customHeight="1">
      <c r="A565" s="9">
        <f>'Rental Form'!$C$2</f>
        <v>0</v>
      </c>
      <c r="B565" s="7">
        <f>'Rental Form'!B569</f>
        <v>0</v>
      </c>
      <c r="C565" s="7">
        <f>'Rental Form'!C569</f>
        <v>0</v>
      </c>
      <c r="D565" s="7">
        <f>'Rental Form'!Q569</f>
        <v>0</v>
      </c>
      <c r="E565" s="7" t="str">
        <f>IF('Rental Form'!AK569=289,"BLK",
IF('Rental Form'!AK569=329,"YEL",
IF('Rental Form'!AK569=365,"SIL",
IF('Rental Form'!AK569&lt;289,'Rental Form'!K569,"-"))))</f>
        <v>-</v>
      </c>
      <c r="F565" s="7">
        <f>'Rental Form'!R569</f>
        <v>0</v>
      </c>
      <c r="G565" s="7" t="str">
        <f>IF('Rental Form'!AT569=288,"Pink",
IF('Rental Form'!AT569=318,"Red",
IF('Rental Form'!AT569=348,"Black",
IF('Rental Form'!AT569=368,"Silver",IF('Rental Form'!AT569&lt;289,'Rental Form'!K569,"-")))))</f>
        <v>-</v>
      </c>
    </row>
    <row r="566" spans="1:7" ht="99.95" customHeight="1">
      <c r="A566" s="9">
        <f>'Rental Form'!$C$2</f>
        <v>0</v>
      </c>
      <c r="B566" s="7">
        <f>'Rental Form'!B570</f>
        <v>0</v>
      </c>
      <c r="C566" s="7">
        <f>'Rental Form'!C570</f>
        <v>0</v>
      </c>
      <c r="D566" s="7">
        <f>'Rental Form'!Q570</f>
        <v>0</v>
      </c>
      <c r="E566" s="7" t="str">
        <f>IF('Rental Form'!AK570=289,"BLK",
IF('Rental Form'!AK570=329,"YEL",
IF('Rental Form'!AK570=365,"SIL",
IF('Rental Form'!AK570&lt;289,'Rental Form'!K570,"-"))))</f>
        <v>-</v>
      </c>
      <c r="F566" s="7">
        <f>'Rental Form'!R570</f>
        <v>0</v>
      </c>
      <c r="G566" s="7" t="str">
        <f>IF('Rental Form'!AT570=288,"Pink",
IF('Rental Form'!AT570=318,"Red",
IF('Rental Form'!AT570=348,"Black",
IF('Rental Form'!AT570=368,"Silver",IF('Rental Form'!AT570&lt;289,'Rental Form'!K570,"-")))))</f>
        <v>-</v>
      </c>
    </row>
    <row r="567" spans="1:7" ht="99.95" customHeight="1">
      <c r="A567" s="9">
        <f>'Rental Form'!$C$2</f>
        <v>0</v>
      </c>
      <c r="B567" s="7">
        <f>'Rental Form'!B571</f>
        <v>0</v>
      </c>
      <c r="C567" s="7">
        <f>'Rental Form'!C571</f>
        <v>0</v>
      </c>
      <c r="D567" s="7">
        <f>'Rental Form'!Q571</f>
        <v>0</v>
      </c>
      <c r="E567" s="7" t="str">
        <f>IF('Rental Form'!AK571=289,"BLK",
IF('Rental Form'!AK571=329,"YEL",
IF('Rental Form'!AK571=365,"SIL",
IF('Rental Form'!AK571&lt;289,'Rental Form'!K571,"-"))))</f>
        <v>-</v>
      </c>
      <c r="F567" s="7">
        <f>'Rental Form'!R571</f>
        <v>0</v>
      </c>
      <c r="G567" s="7" t="str">
        <f>IF('Rental Form'!AT571=288,"Pink",
IF('Rental Form'!AT571=318,"Red",
IF('Rental Form'!AT571=348,"Black",
IF('Rental Form'!AT571=368,"Silver",IF('Rental Form'!AT571&lt;289,'Rental Form'!K571,"-")))))</f>
        <v>-</v>
      </c>
    </row>
    <row r="568" spans="1:7" ht="99.95" customHeight="1">
      <c r="A568" s="9">
        <f>'Rental Form'!$C$2</f>
        <v>0</v>
      </c>
      <c r="B568" s="7">
        <f>'Rental Form'!B572</f>
        <v>0</v>
      </c>
      <c r="C568" s="7">
        <f>'Rental Form'!C572</f>
        <v>0</v>
      </c>
      <c r="D568" s="7">
        <f>'Rental Form'!Q572</f>
        <v>0</v>
      </c>
      <c r="E568" s="7" t="str">
        <f>IF('Rental Form'!AK572=289,"BLK",
IF('Rental Form'!AK572=329,"YEL",
IF('Rental Form'!AK572=365,"SIL",
IF('Rental Form'!AK572&lt;289,'Rental Form'!K572,"-"))))</f>
        <v>-</v>
      </c>
      <c r="F568" s="7">
        <f>'Rental Form'!R572</f>
        <v>0</v>
      </c>
      <c r="G568" s="7" t="str">
        <f>IF('Rental Form'!AT572=288,"Pink",
IF('Rental Form'!AT572=318,"Red",
IF('Rental Form'!AT572=348,"Black",
IF('Rental Form'!AT572=368,"Silver",IF('Rental Form'!AT572&lt;289,'Rental Form'!K572,"-")))))</f>
        <v>-</v>
      </c>
    </row>
    <row r="569" spans="1:7" ht="99.95" customHeight="1">
      <c r="A569" s="9">
        <f>'Rental Form'!$C$2</f>
        <v>0</v>
      </c>
      <c r="B569" s="7">
        <f>'Rental Form'!B573</f>
        <v>0</v>
      </c>
      <c r="C569" s="7">
        <f>'Rental Form'!C573</f>
        <v>0</v>
      </c>
      <c r="D569" s="7">
        <f>'Rental Form'!Q573</f>
        <v>0</v>
      </c>
      <c r="E569" s="7" t="str">
        <f>IF('Rental Form'!AK573=289,"BLK",
IF('Rental Form'!AK573=329,"YEL",
IF('Rental Form'!AK573=365,"SIL",
IF('Rental Form'!AK573&lt;289,'Rental Form'!K573,"-"))))</f>
        <v>-</v>
      </c>
      <c r="F569" s="7">
        <f>'Rental Form'!R573</f>
        <v>0</v>
      </c>
      <c r="G569" s="7" t="str">
        <f>IF('Rental Form'!AT573=288,"Pink",
IF('Rental Form'!AT573=318,"Red",
IF('Rental Form'!AT573=348,"Black",
IF('Rental Form'!AT573=368,"Silver",IF('Rental Form'!AT573&lt;289,'Rental Form'!K573,"-")))))</f>
        <v>-</v>
      </c>
    </row>
    <row r="570" spans="1:7" ht="99.95" customHeight="1">
      <c r="A570" s="9">
        <f>'Rental Form'!$C$2</f>
        <v>0</v>
      </c>
      <c r="B570" s="7">
        <f>'Rental Form'!B574</f>
        <v>0</v>
      </c>
      <c r="C570" s="7">
        <f>'Rental Form'!C574</f>
        <v>0</v>
      </c>
      <c r="D570" s="7">
        <f>'Rental Form'!Q574</f>
        <v>0</v>
      </c>
      <c r="E570" s="7" t="str">
        <f>IF('Rental Form'!AK574=289,"BLK",
IF('Rental Form'!AK574=329,"YEL",
IF('Rental Form'!AK574=365,"SIL",
IF('Rental Form'!AK574&lt;289,'Rental Form'!K574,"-"))))</f>
        <v>-</v>
      </c>
      <c r="F570" s="7">
        <f>'Rental Form'!R574</f>
        <v>0</v>
      </c>
      <c r="G570" s="7" t="str">
        <f>IF('Rental Form'!AT574=288,"Pink",
IF('Rental Form'!AT574=318,"Red",
IF('Rental Form'!AT574=348,"Black",
IF('Rental Form'!AT574=368,"Silver",IF('Rental Form'!AT574&lt;289,'Rental Form'!K574,"-")))))</f>
        <v>-</v>
      </c>
    </row>
    <row r="571" spans="1:7" ht="99.95" customHeight="1">
      <c r="A571" s="9">
        <f>'Rental Form'!$C$2</f>
        <v>0</v>
      </c>
      <c r="B571" s="7">
        <f>'Rental Form'!B575</f>
        <v>0</v>
      </c>
      <c r="C571" s="7">
        <f>'Rental Form'!C575</f>
        <v>0</v>
      </c>
      <c r="D571" s="7">
        <f>'Rental Form'!Q575</f>
        <v>0</v>
      </c>
      <c r="E571" s="7" t="str">
        <f>IF('Rental Form'!AK575=289,"BLK",
IF('Rental Form'!AK575=329,"YEL",
IF('Rental Form'!AK575=365,"SIL",
IF('Rental Form'!AK575&lt;289,'Rental Form'!K575,"-"))))</f>
        <v>-</v>
      </c>
      <c r="F571" s="7">
        <f>'Rental Form'!R575</f>
        <v>0</v>
      </c>
      <c r="G571" s="7" t="str">
        <f>IF('Rental Form'!AT575=288,"Pink",
IF('Rental Form'!AT575=318,"Red",
IF('Rental Form'!AT575=348,"Black",
IF('Rental Form'!AT575=368,"Silver",IF('Rental Form'!AT575&lt;289,'Rental Form'!K575,"-")))))</f>
        <v>-</v>
      </c>
    </row>
    <row r="572" spans="1:7" ht="99.95" customHeight="1">
      <c r="A572" s="9">
        <f>'Rental Form'!$C$2</f>
        <v>0</v>
      </c>
      <c r="B572" s="7">
        <f>'Rental Form'!B576</f>
        <v>0</v>
      </c>
      <c r="C572" s="7">
        <f>'Rental Form'!C576</f>
        <v>0</v>
      </c>
      <c r="D572" s="7">
        <f>'Rental Form'!Q576</f>
        <v>0</v>
      </c>
      <c r="E572" s="7" t="str">
        <f>IF('Rental Form'!AK576=289,"BLK",
IF('Rental Form'!AK576=329,"YEL",
IF('Rental Form'!AK576=365,"SIL",
IF('Rental Form'!AK576&lt;289,'Rental Form'!K576,"-"))))</f>
        <v>-</v>
      </c>
      <c r="F572" s="7">
        <f>'Rental Form'!R576</f>
        <v>0</v>
      </c>
      <c r="G572" s="7" t="str">
        <f>IF('Rental Form'!AT576=288,"Pink",
IF('Rental Form'!AT576=318,"Red",
IF('Rental Form'!AT576=348,"Black",
IF('Rental Form'!AT576=368,"Silver",IF('Rental Form'!AT576&lt;289,'Rental Form'!K576,"-")))))</f>
        <v>-</v>
      </c>
    </row>
    <row r="573" spans="1:7" ht="99.95" customHeight="1">
      <c r="A573" s="9">
        <f>'Rental Form'!$C$2</f>
        <v>0</v>
      </c>
      <c r="B573" s="7">
        <f>'Rental Form'!B577</f>
        <v>0</v>
      </c>
      <c r="C573" s="7">
        <f>'Rental Form'!C577</f>
        <v>0</v>
      </c>
      <c r="D573" s="7">
        <f>'Rental Form'!Q577</f>
        <v>0</v>
      </c>
      <c r="E573" s="7" t="str">
        <f>IF('Rental Form'!AK577=289,"BLK",
IF('Rental Form'!AK577=329,"YEL",
IF('Rental Form'!AK577=365,"SIL",
IF('Rental Form'!AK577&lt;289,'Rental Form'!K577,"-"))))</f>
        <v>-</v>
      </c>
      <c r="F573" s="7">
        <f>'Rental Form'!R577</f>
        <v>0</v>
      </c>
      <c r="G573" s="7" t="str">
        <f>IF('Rental Form'!AT577=288,"Pink",
IF('Rental Form'!AT577=318,"Red",
IF('Rental Form'!AT577=348,"Black",
IF('Rental Form'!AT577=368,"Silver",IF('Rental Form'!AT577&lt;289,'Rental Form'!K577,"-")))))</f>
        <v>-</v>
      </c>
    </row>
    <row r="574" spans="1:7" ht="99.95" customHeight="1">
      <c r="A574" s="9">
        <f>'Rental Form'!$C$2</f>
        <v>0</v>
      </c>
      <c r="B574" s="7">
        <f>'Rental Form'!B578</f>
        <v>0</v>
      </c>
      <c r="C574" s="7">
        <f>'Rental Form'!C578</f>
        <v>0</v>
      </c>
      <c r="D574" s="7">
        <f>'Rental Form'!Q578</f>
        <v>0</v>
      </c>
      <c r="E574" s="7" t="str">
        <f>IF('Rental Form'!AK578=289,"BLK",
IF('Rental Form'!AK578=329,"YEL",
IF('Rental Form'!AK578=365,"SIL",
IF('Rental Form'!AK578&lt;289,'Rental Form'!K578,"-"))))</f>
        <v>-</v>
      </c>
      <c r="F574" s="7">
        <f>'Rental Form'!R578</f>
        <v>0</v>
      </c>
      <c r="G574" s="7" t="str">
        <f>IF('Rental Form'!AT578=288,"Pink",
IF('Rental Form'!AT578=318,"Red",
IF('Rental Form'!AT578=348,"Black",
IF('Rental Form'!AT578=368,"Silver",IF('Rental Form'!AT578&lt;289,'Rental Form'!K578,"-")))))</f>
        <v>-</v>
      </c>
    </row>
    <row r="575" spans="1:7" ht="99.95" customHeight="1">
      <c r="A575" s="9">
        <f>'Rental Form'!$C$2</f>
        <v>0</v>
      </c>
      <c r="B575" s="7">
        <f>'Rental Form'!B579</f>
        <v>0</v>
      </c>
      <c r="C575" s="7">
        <f>'Rental Form'!C579</f>
        <v>0</v>
      </c>
      <c r="D575" s="7">
        <f>'Rental Form'!Q579</f>
        <v>0</v>
      </c>
      <c r="E575" s="7" t="str">
        <f>IF('Rental Form'!AK579=289,"BLK",
IF('Rental Form'!AK579=329,"YEL",
IF('Rental Form'!AK579=365,"SIL",
IF('Rental Form'!AK579&lt;289,'Rental Form'!K579,"-"))))</f>
        <v>-</v>
      </c>
      <c r="F575" s="7">
        <f>'Rental Form'!R579</f>
        <v>0</v>
      </c>
      <c r="G575" s="7" t="str">
        <f>IF('Rental Form'!AT579=288,"Pink",
IF('Rental Form'!AT579=318,"Red",
IF('Rental Form'!AT579=348,"Black",
IF('Rental Form'!AT579=368,"Silver",IF('Rental Form'!AT579&lt;289,'Rental Form'!K579,"-")))))</f>
        <v>-</v>
      </c>
    </row>
    <row r="576" spans="1:7" ht="99.95" customHeight="1">
      <c r="A576" s="9">
        <f>'Rental Form'!$C$2</f>
        <v>0</v>
      </c>
      <c r="B576" s="7">
        <f>'Rental Form'!B580</f>
        <v>0</v>
      </c>
      <c r="C576" s="7">
        <f>'Rental Form'!C580</f>
        <v>0</v>
      </c>
      <c r="D576" s="7">
        <f>'Rental Form'!Q580</f>
        <v>0</v>
      </c>
      <c r="E576" s="7" t="str">
        <f>IF('Rental Form'!AK580=289,"BLK",
IF('Rental Form'!AK580=329,"YEL",
IF('Rental Form'!AK580=365,"SIL",
IF('Rental Form'!AK580&lt;289,'Rental Form'!K580,"-"))))</f>
        <v>-</v>
      </c>
      <c r="F576" s="7">
        <f>'Rental Form'!R580</f>
        <v>0</v>
      </c>
      <c r="G576" s="7" t="str">
        <f>IF('Rental Form'!AT580=288,"Pink",
IF('Rental Form'!AT580=318,"Red",
IF('Rental Form'!AT580=348,"Black",
IF('Rental Form'!AT580=368,"Silver",IF('Rental Form'!AT580&lt;289,'Rental Form'!K580,"-")))))</f>
        <v>-</v>
      </c>
    </row>
    <row r="577" spans="1:7" ht="99.95" customHeight="1">
      <c r="A577" s="9">
        <f>'Rental Form'!$C$2</f>
        <v>0</v>
      </c>
      <c r="B577" s="7">
        <f>'Rental Form'!B581</f>
        <v>0</v>
      </c>
      <c r="C577" s="7">
        <f>'Rental Form'!C581</f>
        <v>0</v>
      </c>
      <c r="D577" s="7">
        <f>'Rental Form'!Q581</f>
        <v>0</v>
      </c>
      <c r="E577" s="7" t="str">
        <f>IF('Rental Form'!AK581=289,"BLK",
IF('Rental Form'!AK581=329,"YEL",
IF('Rental Form'!AK581=365,"SIL",
IF('Rental Form'!AK581&lt;289,'Rental Form'!K581,"-"))))</f>
        <v>-</v>
      </c>
      <c r="F577" s="7">
        <f>'Rental Form'!R581</f>
        <v>0</v>
      </c>
      <c r="G577" s="7" t="str">
        <f>IF('Rental Form'!AT581=288,"Pink",
IF('Rental Form'!AT581=318,"Red",
IF('Rental Form'!AT581=348,"Black",
IF('Rental Form'!AT581=368,"Silver",IF('Rental Form'!AT581&lt;289,'Rental Form'!K581,"-")))))</f>
        <v>-</v>
      </c>
    </row>
    <row r="578" spans="1:7" ht="99.95" customHeight="1">
      <c r="A578" s="9">
        <f>'Rental Form'!$C$2</f>
        <v>0</v>
      </c>
      <c r="B578" s="7">
        <f>'Rental Form'!B582</f>
        <v>0</v>
      </c>
      <c r="C578" s="7">
        <f>'Rental Form'!C582</f>
        <v>0</v>
      </c>
      <c r="D578" s="7">
        <f>'Rental Form'!Q582</f>
        <v>0</v>
      </c>
      <c r="E578" s="7" t="str">
        <f>IF('Rental Form'!AK582=289,"BLK",
IF('Rental Form'!AK582=329,"YEL",
IF('Rental Form'!AK582=365,"SIL",
IF('Rental Form'!AK582&lt;289,'Rental Form'!K582,"-"))))</f>
        <v>-</v>
      </c>
      <c r="F578" s="7">
        <f>'Rental Form'!R582</f>
        <v>0</v>
      </c>
      <c r="G578" s="7" t="str">
        <f>IF('Rental Form'!AT582=288,"Pink",
IF('Rental Form'!AT582=318,"Red",
IF('Rental Form'!AT582=348,"Black",
IF('Rental Form'!AT582=368,"Silver",IF('Rental Form'!AT582&lt;289,'Rental Form'!K582,"-")))))</f>
        <v>-</v>
      </c>
    </row>
    <row r="579" spans="1:7" ht="99.95" customHeight="1">
      <c r="A579" s="9">
        <f>'Rental Form'!$C$2</f>
        <v>0</v>
      </c>
      <c r="B579" s="7">
        <f>'Rental Form'!B583</f>
        <v>0</v>
      </c>
      <c r="C579" s="7">
        <f>'Rental Form'!C583</f>
        <v>0</v>
      </c>
      <c r="D579" s="7">
        <f>'Rental Form'!Q583</f>
        <v>0</v>
      </c>
      <c r="E579" s="7" t="str">
        <f>IF('Rental Form'!AK583=289,"BLK",
IF('Rental Form'!AK583=329,"YEL",
IF('Rental Form'!AK583=365,"SIL",
IF('Rental Form'!AK583&lt;289,'Rental Form'!K583,"-"))))</f>
        <v>-</v>
      </c>
      <c r="F579" s="7">
        <f>'Rental Form'!R583</f>
        <v>0</v>
      </c>
      <c r="G579" s="7" t="str">
        <f>IF('Rental Form'!AT583=288,"Pink",
IF('Rental Form'!AT583=318,"Red",
IF('Rental Form'!AT583=348,"Black",
IF('Rental Form'!AT583=368,"Silver",IF('Rental Form'!AT583&lt;289,'Rental Form'!K583,"-")))))</f>
        <v>-</v>
      </c>
    </row>
    <row r="580" spans="1:7" ht="99.95" customHeight="1">
      <c r="A580" s="9">
        <f>'Rental Form'!$C$2</f>
        <v>0</v>
      </c>
      <c r="B580" s="7">
        <f>'Rental Form'!B584</f>
        <v>0</v>
      </c>
      <c r="C580" s="7">
        <f>'Rental Form'!C584</f>
        <v>0</v>
      </c>
      <c r="D580" s="7">
        <f>'Rental Form'!Q584</f>
        <v>0</v>
      </c>
      <c r="E580" s="7" t="str">
        <f>IF('Rental Form'!AK584=289,"BLK",
IF('Rental Form'!AK584=329,"YEL",
IF('Rental Form'!AK584=365,"SIL",
IF('Rental Form'!AK584&lt;289,'Rental Form'!K584,"-"))))</f>
        <v>-</v>
      </c>
      <c r="F580" s="7">
        <f>'Rental Form'!R584</f>
        <v>0</v>
      </c>
      <c r="G580" s="7" t="str">
        <f>IF('Rental Form'!AT584=288,"Pink",
IF('Rental Form'!AT584=318,"Red",
IF('Rental Form'!AT584=348,"Black",
IF('Rental Form'!AT584=368,"Silver",IF('Rental Form'!AT584&lt;289,'Rental Form'!K584,"-")))))</f>
        <v>-</v>
      </c>
    </row>
    <row r="581" spans="1:7" ht="99.95" customHeight="1">
      <c r="A581" s="9">
        <f>'Rental Form'!$C$2</f>
        <v>0</v>
      </c>
      <c r="B581" s="7">
        <f>'Rental Form'!B585</f>
        <v>0</v>
      </c>
      <c r="C581" s="7">
        <f>'Rental Form'!C585</f>
        <v>0</v>
      </c>
      <c r="D581" s="7">
        <f>'Rental Form'!Q585</f>
        <v>0</v>
      </c>
      <c r="E581" s="7" t="str">
        <f>IF('Rental Form'!AK585=289,"BLK",
IF('Rental Form'!AK585=329,"YEL",
IF('Rental Form'!AK585=365,"SIL",
IF('Rental Form'!AK585&lt;289,'Rental Form'!K585,"-"))))</f>
        <v>-</v>
      </c>
      <c r="F581" s="7">
        <f>'Rental Form'!R585</f>
        <v>0</v>
      </c>
      <c r="G581" s="7" t="str">
        <f>IF('Rental Form'!AT585=288,"Pink",
IF('Rental Form'!AT585=318,"Red",
IF('Rental Form'!AT585=348,"Black",
IF('Rental Form'!AT585=368,"Silver",IF('Rental Form'!AT585&lt;289,'Rental Form'!K585,"-")))))</f>
        <v>-</v>
      </c>
    </row>
    <row r="582" spans="1:7" ht="99.95" customHeight="1">
      <c r="A582" s="9">
        <f>'Rental Form'!$C$2</f>
        <v>0</v>
      </c>
      <c r="B582" s="7">
        <f>'Rental Form'!B586</f>
        <v>0</v>
      </c>
      <c r="C582" s="7">
        <f>'Rental Form'!C586</f>
        <v>0</v>
      </c>
      <c r="D582" s="7">
        <f>'Rental Form'!Q586</f>
        <v>0</v>
      </c>
      <c r="E582" s="7" t="str">
        <f>IF('Rental Form'!AK586=289,"BLK",
IF('Rental Form'!AK586=329,"YEL",
IF('Rental Form'!AK586=365,"SIL",
IF('Rental Form'!AK586&lt;289,'Rental Form'!K586,"-"))))</f>
        <v>-</v>
      </c>
      <c r="F582" s="7">
        <f>'Rental Form'!R586</f>
        <v>0</v>
      </c>
      <c r="G582" s="7" t="str">
        <f>IF('Rental Form'!AT586=288,"Pink",
IF('Rental Form'!AT586=318,"Red",
IF('Rental Form'!AT586=348,"Black",
IF('Rental Form'!AT586=368,"Silver",IF('Rental Form'!AT586&lt;289,'Rental Form'!K586,"-")))))</f>
        <v>-</v>
      </c>
    </row>
    <row r="583" spans="1:7" ht="99.95" customHeight="1">
      <c r="A583" s="9">
        <f>'Rental Form'!$C$2</f>
        <v>0</v>
      </c>
      <c r="B583" s="7">
        <f>'Rental Form'!B587</f>
        <v>0</v>
      </c>
      <c r="C583" s="7">
        <f>'Rental Form'!C587</f>
        <v>0</v>
      </c>
      <c r="D583" s="7">
        <f>'Rental Form'!Q587</f>
        <v>0</v>
      </c>
      <c r="E583" s="7" t="str">
        <f>IF('Rental Form'!AK587=289,"BLK",
IF('Rental Form'!AK587=329,"YEL",
IF('Rental Form'!AK587=365,"SIL",
IF('Rental Form'!AK587&lt;289,'Rental Form'!K587,"-"))))</f>
        <v>-</v>
      </c>
      <c r="F583" s="7">
        <f>'Rental Form'!R587</f>
        <v>0</v>
      </c>
      <c r="G583" s="7" t="str">
        <f>IF('Rental Form'!AT587=288,"Pink",
IF('Rental Form'!AT587=318,"Red",
IF('Rental Form'!AT587=348,"Black",
IF('Rental Form'!AT587=368,"Silver",IF('Rental Form'!AT587&lt;289,'Rental Form'!K587,"-")))))</f>
        <v>-</v>
      </c>
    </row>
    <row r="584" spans="1:7" ht="99.95" customHeight="1">
      <c r="A584" s="9">
        <f>'Rental Form'!$C$2</f>
        <v>0</v>
      </c>
      <c r="B584" s="7">
        <f>'Rental Form'!B588</f>
        <v>0</v>
      </c>
      <c r="C584" s="7">
        <f>'Rental Form'!C588</f>
        <v>0</v>
      </c>
      <c r="D584" s="7">
        <f>'Rental Form'!Q588</f>
        <v>0</v>
      </c>
      <c r="E584" s="7" t="str">
        <f>IF('Rental Form'!AK588=289,"BLK",
IF('Rental Form'!AK588=329,"YEL",
IF('Rental Form'!AK588=365,"SIL",
IF('Rental Form'!AK588&lt;289,'Rental Form'!K588,"-"))))</f>
        <v>-</v>
      </c>
      <c r="F584" s="7">
        <f>'Rental Form'!R588</f>
        <v>0</v>
      </c>
      <c r="G584" s="7" t="str">
        <f>IF('Rental Form'!AT588=288,"Pink",
IF('Rental Form'!AT588=318,"Red",
IF('Rental Form'!AT588=348,"Black",
IF('Rental Form'!AT588=368,"Silver",IF('Rental Form'!AT588&lt;289,'Rental Form'!K588,"-")))))</f>
        <v>-</v>
      </c>
    </row>
    <row r="585" spans="1:7" ht="99.95" customHeight="1">
      <c r="A585" s="9">
        <f>'Rental Form'!$C$2</f>
        <v>0</v>
      </c>
      <c r="B585" s="7">
        <f>'Rental Form'!B589</f>
        <v>0</v>
      </c>
      <c r="C585" s="7">
        <f>'Rental Form'!C589</f>
        <v>0</v>
      </c>
      <c r="D585" s="7">
        <f>'Rental Form'!Q589</f>
        <v>0</v>
      </c>
      <c r="E585" s="7" t="str">
        <f>IF('Rental Form'!AK589=289,"BLK",
IF('Rental Form'!AK589=329,"YEL",
IF('Rental Form'!AK589=365,"SIL",
IF('Rental Form'!AK589&lt;289,'Rental Form'!K589,"-"))))</f>
        <v>-</v>
      </c>
      <c r="F585" s="7">
        <f>'Rental Form'!R589</f>
        <v>0</v>
      </c>
      <c r="G585" s="7" t="str">
        <f>IF('Rental Form'!AT589=288,"Pink",
IF('Rental Form'!AT589=318,"Red",
IF('Rental Form'!AT589=348,"Black",
IF('Rental Form'!AT589=368,"Silver",IF('Rental Form'!AT589&lt;289,'Rental Form'!K589,"-")))))</f>
        <v>-</v>
      </c>
    </row>
    <row r="586" spans="1:7" ht="99.95" customHeight="1">
      <c r="A586" s="9">
        <f>'Rental Form'!$C$2</f>
        <v>0</v>
      </c>
      <c r="B586" s="7">
        <f>'Rental Form'!B590</f>
        <v>0</v>
      </c>
      <c r="C586" s="7">
        <f>'Rental Form'!C590</f>
        <v>0</v>
      </c>
      <c r="D586" s="7">
        <f>'Rental Form'!Q590</f>
        <v>0</v>
      </c>
      <c r="E586" s="7" t="str">
        <f>IF('Rental Form'!AK590=289,"BLK",
IF('Rental Form'!AK590=329,"YEL",
IF('Rental Form'!AK590=365,"SIL",
IF('Rental Form'!AK590&lt;289,'Rental Form'!K590,"-"))))</f>
        <v>-</v>
      </c>
      <c r="F586" s="7">
        <f>'Rental Form'!R590</f>
        <v>0</v>
      </c>
      <c r="G586" s="7" t="str">
        <f>IF('Rental Form'!AT590=288,"Pink",
IF('Rental Form'!AT590=318,"Red",
IF('Rental Form'!AT590=348,"Black",
IF('Rental Form'!AT590=368,"Silver",IF('Rental Form'!AT590&lt;289,'Rental Form'!K590,"-")))))</f>
        <v>-</v>
      </c>
    </row>
    <row r="587" spans="1:7" ht="99.95" customHeight="1">
      <c r="A587" s="9">
        <f>'Rental Form'!$C$2</f>
        <v>0</v>
      </c>
      <c r="B587" s="7">
        <f>'Rental Form'!B591</f>
        <v>0</v>
      </c>
      <c r="C587" s="7">
        <f>'Rental Form'!C591</f>
        <v>0</v>
      </c>
      <c r="D587" s="7">
        <f>'Rental Form'!Q591</f>
        <v>0</v>
      </c>
      <c r="E587" s="7" t="str">
        <f>IF('Rental Form'!AK591=289,"BLK",
IF('Rental Form'!AK591=329,"YEL",
IF('Rental Form'!AK591=365,"SIL",
IF('Rental Form'!AK591&lt;289,'Rental Form'!K591,"-"))))</f>
        <v>-</v>
      </c>
      <c r="F587" s="7">
        <f>'Rental Form'!R591</f>
        <v>0</v>
      </c>
      <c r="G587" s="7" t="str">
        <f>IF('Rental Form'!AT591=288,"Pink",
IF('Rental Form'!AT591=318,"Red",
IF('Rental Form'!AT591=348,"Black",
IF('Rental Form'!AT591=368,"Silver",IF('Rental Form'!AT591&lt;289,'Rental Form'!K591,"-")))))</f>
        <v>-</v>
      </c>
    </row>
    <row r="588" spans="1:7" ht="99.95" customHeight="1">
      <c r="A588" s="9">
        <f>'Rental Form'!$C$2</f>
        <v>0</v>
      </c>
      <c r="B588" s="7">
        <f>'Rental Form'!B592</f>
        <v>0</v>
      </c>
      <c r="C588" s="7">
        <f>'Rental Form'!C592</f>
        <v>0</v>
      </c>
      <c r="D588" s="7">
        <f>'Rental Form'!Q592</f>
        <v>0</v>
      </c>
      <c r="E588" s="7" t="str">
        <f>IF('Rental Form'!AK592=289,"BLK",
IF('Rental Form'!AK592=329,"YEL",
IF('Rental Form'!AK592=365,"SIL",
IF('Rental Form'!AK592&lt;289,'Rental Form'!K592,"-"))))</f>
        <v>-</v>
      </c>
      <c r="F588" s="7">
        <f>'Rental Form'!R592</f>
        <v>0</v>
      </c>
      <c r="G588" s="7" t="str">
        <f>IF('Rental Form'!AT592=288,"Pink",
IF('Rental Form'!AT592=318,"Red",
IF('Rental Form'!AT592=348,"Black",
IF('Rental Form'!AT592=368,"Silver",IF('Rental Form'!AT592&lt;289,'Rental Form'!K592,"-")))))</f>
        <v>-</v>
      </c>
    </row>
    <row r="589" spans="1:7" ht="99.95" customHeight="1">
      <c r="A589" s="9">
        <f>'Rental Form'!$C$2</f>
        <v>0</v>
      </c>
      <c r="B589" s="7">
        <f>'Rental Form'!B593</f>
        <v>0</v>
      </c>
      <c r="C589" s="7">
        <f>'Rental Form'!C593</f>
        <v>0</v>
      </c>
      <c r="D589" s="7">
        <f>'Rental Form'!Q593</f>
        <v>0</v>
      </c>
      <c r="E589" s="7" t="str">
        <f>IF('Rental Form'!AK593=289,"BLK",
IF('Rental Form'!AK593=329,"YEL",
IF('Rental Form'!AK593=365,"SIL",
IF('Rental Form'!AK593&lt;289,'Rental Form'!K593,"-"))))</f>
        <v>-</v>
      </c>
      <c r="F589" s="7">
        <f>'Rental Form'!R593</f>
        <v>0</v>
      </c>
      <c r="G589" s="7" t="str">
        <f>IF('Rental Form'!AT593=288,"Pink",
IF('Rental Form'!AT593=318,"Red",
IF('Rental Form'!AT593=348,"Black",
IF('Rental Form'!AT593=368,"Silver",IF('Rental Form'!AT593&lt;289,'Rental Form'!K593,"-")))))</f>
        <v>-</v>
      </c>
    </row>
    <row r="590" spans="1:7" ht="99.95" customHeight="1">
      <c r="A590" s="9">
        <f>'Rental Form'!$C$2</f>
        <v>0</v>
      </c>
      <c r="B590" s="7">
        <f>'Rental Form'!B594</f>
        <v>0</v>
      </c>
      <c r="C590" s="7">
        <f>'Rental Form'!C594</f>
        <v>0</v>
      </c>
      <c r="D590" s="7">
        <f>'Rental Form'!Q594</f>
        <v>0</v>
      </c>
      <c r="E590" s="7" t="str">
        <f>IF('Rental Form'!AK594=289,"BLK",
IF('Rental Form'!AK594=329,"YEL",
IF('Rental Form'!AK594=365,"SIL",
IF('Rental Form'!AK594&lt;289,'Rental Form'!K594,"-"))))</f>
        <v>-</v>
      </c>
      <c r="F590" s="7">
        <f>'Rental Form'!R594</f>
        <v>0</v>
      </c>
      <c r="G590" s="7" t="str">
        <f>IF('Rental Form'!AT594=288,"Pink",
IF('Rental Form'!AT594=318,"Red",
IF('Rental Form'!AT594=348,"Black",
IF('Rental Form'!AT594=368,"Silver",IF('Rental Form'!AT594&lt;289,'Rental Form'!K594,"-")))))</f>
        <v>-</v>
      </c>
    </row>
    <row r="591" spans="1:7" ht="99.95" customHeight="1">
      <c r="A591" s="9">
        <f>'Rental Form'!$C$2</f>
        <v>0</v>
      </c>
      <c r="B591" s="7">
        <f>'Rental Form'!B595</f>
        <v>0</v>
      </c>
      <c r="C591" s="7">
        <f>'Rental Form'!C595</f>
        <v>0</v>
      </c>
      <c r="D591" s="7">
        <f>'Rental Form'!Q595</f>
        <v>0</v>
      </c>
      <c r="E591" s="7" t="str">
        <f>IF('Rental Form'!AK595=289,"BLK",
IF('Rental Form'!AK595=329,"YEL",
IF('Rental Form'!AK595=365,"SIL",
IF('Rental Form'!AK595&lt;289,'Rental Form'!K595,"-"))))</f>
        <v>-</v>
      </c>
      <c r="F591" s="7">
        <f>'Rental Form'!R595</f>
        <v>0</v>
      </c>
      <c r="G591" s="7" t="str">
        <f>IF('Rental Form'!AT595=288,"Pink",
IF('Rental Form'!AT595=318,"Red",
IF('Rental Form'!AT595=348,"Black",
IF('Rental Form'!AT595=368,"Silver",IF('Rental Form'!AT595&lt;289,'Rental Form'!K595,"-")))))</f>
        <v>-</v>
      </c>
    </row>
    <row r="592" spans="1:7" ht="99.95" customHeight="1">
      <c r="A592" s="9">
        <f>'Rental Form'!$C$2</f>
        <v>0</v>
      </c>
      <c r="B592" s="7">
        <f>'Rental Form'!B596</f>
        <v>0</v>
      </c>
      <c r="C592" s="7">
        <f>'Rental Form'!C596</f>
        <v>0</v>
      </c>
      <c r="D592" s="7">
        <f>'Rental Form'!Q596</f>
        <v>0</v>
      </c>
      <c r="E592" s="7" t="str">
        <f>IF('Rental Form'!AK596=289,"BLK",
IF('Rental Form'!AK596=329,"YEL",
IF('Rental Form'!AK596=365,"SIL",
IF('Rental Form'!AK596&lt;289,'Rental Form'!K596,"-"))))</f>
        <v>-</v>
      </c>
      <c r="F592" s="7">
        <f>'Rental Form'!R596</f>
        <v>0</v>
      </c>
      <c r="G592" s="7" t="str">
        <f>IF('Rental Form'!AT596=288,"Pink",
IF('Rental Form'!AT596=318,"Red",
IF('Rental Form'!AT596=348,"Black",
IF('Rental Form'!AT596=368,"Silver",IF('Rental Form'!AT596&lt;289,'Rental Form'!K596,"-")))))</f>
        <v>-</v>
      </c>
    </row>
    <row r="593" spans="1:7" ht="99.95" customHeight="1">
      <c r="A593" s="9">
        <f>'Rental Form'!$C$2</f>
        <v>0</v>
      </c>
      <c r="B593" s="7">
        <f>'Rental Form'!B597</f>
        <v>0</v>
      </c>
      <c r="C593" s="7">
        <f>'Rental Form'!C597</f>
        <v>0</v>
      </c>
      <c r="D593" s="7">
        <f>'Rental Form'!Q597</f>
        <v>0</v>
      </c>
      <c r="E593" s="7" t="str">
        <f>IF('Rental Form'!AK597=289,"BLK",
IF('Rental Form'!AK597=329,"YEL",
IF('Rental Form'!AK597=365,"SIL",
IF('Rental Form'!AK597&lt;289,'Rental Form'!K597,"-"))))</f>
        <v>-</v>
      </c>
      <c r="F593" s="7">
        <f>'Rental Form'!R597</f>
        <v>0</v>
      </c>
      <c r="G593" s="7" t="str">
        <f>IF('Rental Form'!AT597=288,"Pink",
IF('Rental Form'!AT597=318,"Red",
IF('Rental Form'!AT597=348,"Black",
IF('Rental Form'!AT597=368,"Silver",IF('Rental Form'!AT597&lt;289,'Rental Form'!K597,"-")))))</f>
        <v>-</v>
      </c>
    </row>
    <row r="594" spans="1:7" ht="99.95" customHeight="1">
      <c r="A594" s="9">
        <f>'Rental Form'!$C$2</f>
        <v>0</v>
      </c>
      <c r="B594" s="7">
        <f>'Rental Form'!B598</f>
        <v>0</v>
      </c>
      <c r="C594" s="7">
        <f>'Rental Form'!C598</f>
        <v>0</v>
      </c>
      <c r="D594" s="7">
        <f>'Rental Form'!Q598</f>
        <v>0</v>
      </c>
      <c r="E594" s="7" t="str">
        <f>IF('Rental Form'!AK598=289,"BLK",
IF('Rental Form'!AK598=329,"YEL",
IF('Rental Form'!AK598=365,"SIL",
IF('Rental Form'!AK598&lt;289,'Rental Form'!K598,"-"))))</f>
        <v>-</v>
      </c>
      <c r="F594" s="7">
        <f>'Rental Form'!R598</f>
        <v>0</v>
      </c>
      <c r="G594" s="7" t="str">
        <f>IF('Rental Form'!AT598=288,"Pink",
IF('Rental Form'!AT598=318,"Red",
IF('Rental Form'!AT598=348,"Black",
IF('Rental Form'!AT598=368,"Silver",IF('Rental Form'!AT598&lt;289,'Rental Form'!K598,"-")))))</f>
        <v>-</v>
      </c>
    </row>
    <row r="595" spans="1:7" ht="99.95" customHeight="1">
      <c r="A595" s="9">
        <f>'Rental Form'!$C$2</f>
        <v>0</v>
      </c>
      <c r="B595" s="7">
        <f>'Rental Form'!B599</f>
        <v>0</v>
      </c>
      <c r="C595" s="7">
        <f>'Rental Form'!C599</f>
        <v>0</v>
      </c>
      <c r="D595" s="7">
        <f>'Rental Form'!Q599</f>
        <v>0</v>
      </c>
      <c r="E595" s="7" t="str">
        <f>IF('Rental Form'!AK599=289,"BLK",
IF('Rental Form'!AK599=329,"YEL",
IF('Rental Form'!AK599=365,"SIL",
IF('Rental Form'!AK599&lt;289,'Rental Form'!K599,"-"))))</f>
        <v>-</v>
      </c>
      <c r="F595" s="7">
        <f>'Rental Form'!R599</f>
        <v>0</v>
      </c>
      <c r="G595" s="7" t="str">
        <f>IF('Rental Form'!AT599=288,"Pink",
IF('Rental Form'!AT599=318,"Red",
IF('Rental Form'!AT599=348,"Black",
IF('Rental Form'!AT599=368,"Silver",IF('Rental Form'!AT599&lt;289,'Rental Form'!K599,"-")))))</f>
        <v>-</v>
      </c>
    </row>
    <row r="596" spans="1:7" ht="99.95" customHeight="1">
      <c r="A596" s="9">
        <f>'Rental Form'!$C$2</f>
        <v>0</v>
      </c>
      <c r="B596" s="7">
        <f>'Rental Form'!B600</f>
        <v>0</v>
      </c>
      <c r="C596" s="7">
        <f>'Rental Form'!C600</f>
        <v>0</v>
      </c>
      <c r="D596" s="7">
        <f>'Rental Form'!Q600</f>
        <v>0</v>
      </c>
      <c r="E596" s="7" t="str">
        <f>IF('Rental Form'!AK600=289,"BLK",
IF('Rental Form'!AK600=329,"YEL",
IF('Rental Form'!AK600=365,"SIL",
IF('Rental Form'!AK600&lt;289,'Rental Form'!K600,"-"))))</f>
        <v>-</v>
      </c>
      <c r="F596" s="7" t="e">
        <f>'Rental Form'!R600</f>
        <v>#VALUE!</v>
      </c>
      <c r="G596" s="7" t="str">
        <f>IF('Rental Form'!AT600=288,"Pink",
IF('Rental Form'!AT600=318,"Red",
IF('Rental Form'!AT600=348,"Black",
IF('Rental Form'!AT600=368,"Silver",IF('Rental Form'!AT600&lt;289,'Rental Form'!K600,"-")))))</f>
        <v>-</v>
      </c>
    </row>
    <row r="597" spans="1:7" ht="99.95" customHeight="1">
      <c r="A597" s="9">
        <f>'Rental Form'!$C$2</f>
        <v>0</v>
      </c>
      <c r="B597" s="7">
        <f>'Rental Form'!B601</f>
        <v>0</v>
      </c>
      <c r="C597" s="7">
        <f>'Rental Form'!C601</f>
        <v>0</v>
      </c>
      <c r="D597" s="7">
        <f>'Rental Form'!Q601</f>
        <v>0</v>
      </c>
      <c r="E597" s="7" t="str">
        <f>IF('Rental Form'!AK601=289,"BLK",
IF('Rental Form'!AK601=329,"YEL",
IF('Rental Form'!AK601=365,"SIL",
IF('Rental Form'!AK601&lt;289,'Rental Form'!K601,"-"))))</f>
        <v>-</v>
      </c>
      <c r="F597" s="7" t="e">
        <f>'Rental Form'!R601</f>
        <v>#VALUE!</v>
      </c>
      <c r="G597" s="7" t="str">
        <f>IF('Rental Form'!AT601=288,"Pink",
IF('Rental Form'!AT601=318,"Red",
IF('Rental Form'!AT601=348,"Black",
IF('Rental Form'!AT601=368,"Silver",IF('Rental Form'!AT601&lt;289,'Rental Form'!K601,"-")))))</f>
        <v>-</v>
      </c>
    </row>
    <row r="598" spans="1:7">
      <c r="B598" s="8"/>
      <c r="C598" s="8"/>
      <c r="D598" s="8"/>
      <c r="E598" s="8"/>
      <c r="F598" s="8"/>
      <c r="G598" s="8"/>
    </row>
  </sheetData>
  <phoneticPr fontId="1" type="noConversion"/>
  <pageMargins left="0.23622047244094499" right="0.23622047244094499" top="0.74803149606299202" bottom="0.74803149606299202" header="0.31496062992126" footer="0.31496062992126"/>
  <pageSetup paperSize="9" scale="49" fitToHeight="0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104F9-558F-4057-90E4-25FC99C4446B}">
  <dimension ref="A1:O22"/>
  <sheetViews>
    <sheetView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G32" sqref="G32"/>
    </sheetView>
  </sheetViews>
  <sheetFormatPr defaultRowHeight="15"/>
  <cols>
    <col min="1" max="1" width="12.625" style="1" customWidth="1"/>
    <col min="2" max="2" width="15.625" style="1" customWidth="1"/>
    <col min="3" max="4" width="4.625" style="1" customWidth="1"/>
    <col min="5" max="12" width="7.625" style="1" customWidth="1"/>
    <col min="13" max="15" width="6.625" style="1" customWidth="1"/>
  </cols>
  <sheetData>
    <row r="1" spans="1:15" ht="33.75" customHeight="1">
      <c r="A1" s="108" t="s">
        <v>59</v>
      </c>
      <c r="B1" s="108" t="s">
        <v>60</v>
      </c>
      <c r="C1" s="105" t="s">
        <v>61</v>
      </c>
      <c r="D1" s="3"/>
      <c r="E1" s="110" t="s">
        <v>62</v>
      </c>
      <c r="F1" s="110"/>
      <c r="G1" s="110"/>
      <c r="H1" s="110"/>
      <c r="I1" s="110"/>
      <c r="J1" s="110"/>
      <c r="K1" s="110"/>
      <c r="L1" s="110"/>
      <c r="M1" s="104" t="s">
        <v>63</v>
      </c>
      <c r="N1" s="104"/>
      <c r="O1" s="104"/>
    </row>
    <row r="2" spans="1:15" ht="18" customHeight="1">
      <c r="A2" s="109"/>
      <c r="B2" s="109"/>
      <c r="C2" s="106"/>
      <c r="D2" s="3"/>
      <c r="E2" s="2">
        <v>1</v>
      </c>
      <c r="F2" s="2">
        <v>2</v>
      </c>
      <c r="G2" s="2">
        <v>3</v>
      </c>
      <c r="H2" s="2">
        <v>4</v>
      </c>
      <c r="I2" s="2">
        <v>5</v>
      </c>
      <c r="J2" s="2">
        <v>6</v>
      </c>
      <c r="K2" s="2">
        <v>7</v>
      </c>
      <c r="L2" s="2">
        <v>8</v>
      </c>
      <c r="M2" s="104" t="s">
        <v>61</v>
      </c>
      <c r="N2" s="104" t="s">
        <v>64</v>
      </c>
      <c r="O2" s="104" t="s">
        <v>65</v>
      </c>
    </row>
    <row r="3" spans="1:15" ht="18" customHeight="1">
      <c r="A3" s="2" t="s">
        <v>66</v>
      </c>
      <c r="B3" s="4" t="s">
        <v>67</v>
      </c>
      <c r="C3" s="107"/>
      <c r="D3" s="3"/>
      <c r="E3" s="2" t="s">
        <v>68</v>
      </c>
      <c r="F3" s="2" t="s">
        <v>69</v>
      </c>
      <c r="G3" s="2" t="s">
        <v>70</v>
      </c>
      <c r="H3" s="2" t="s">
        <v>71</v>
      </c>
      <c r="I3" s="2" t="s">
        <v>72</v>
      </c>
      <c r="J3" s="2" t="s">
        <v>73</v>
      </c>
      <c r="K3" s="2" t="s">
        <v>74</v>
      </c>
      <c r="L3" s="2" t="s">
        <v>75</v>
      </c>
      <c r="M3" s="104"/>
      <c r="N3" s="104"/>
      <c r="O3" s="104"/>
    </row>
    <row r="4" spans="1:15">
      <c r="A4" s="2" t="s">
        <v>76</v>
      </c>
      <c r="B4" s="2"/>
      <c r="C4" s="2" t="s">
        <v>77</v>
      </c>
      <c r="D4" s="3">
        <v>1</v>
      </c>
      <c r="E4" s="3">
        <v>0.75</v>
      </c>
      <c r="F4" s="3">
        <v>0.75</v>
      </c>
      <c r="G4" s="3">
        <v>0.75</v>
      </c>
      <c r="H4" s="2"/>
      <c r="I4" s="2"/>
      <c r="J4" s="2"/>
      <c r="K4" s="2"/>
      <c r="L4" s="2"/>
      <c r="M4" s="1" t="s">
        <v>77</v>
      </c>
      <c r="N4" s="1">
        <v>5</v>
      </c>
      <c r="O4" s="1">
        <v>18</v>
      </c>
    </row>
    <row r="5" spans="1:15">
      <c r="A5" s="2" t="s">
        <v>78</v>
      </c>
      <c r="B5" s="2"/>
      <c r="C5" s="2" t="s">
        <v>79</v>
      </c>
      <c r="D5" s="3">
        <v>2</v>
      </c>
      <c r="E5" s="3">
        <v>1</v>
      </c>
      <c r="F5" s="3">
        <v>0.75</v>
      </c>
      <c r="G5" s="3">
        <v>0.75</v>
      </c>
      <c r="H5" s="3">
        <v>0.75</v>
      </c>
      <c r="I5" s="2"/>
      <c r="J5" s="2"/>
      <c r="K5" s="2"/>
      <c r="L5" s="2"/>
      <c r="M5" s="1" t="s">
        <v>79</v>
      </c>
      <c r="N5" s="1">
        <v>8</v>
      </c>
      <c r="O5" s="1">
        <v>29</v>
      </c>
    </row>
    <row r="6" spans="1:15">
      <c r="A6" s="2" t="s">
        <v>80</v>
      </c>
      <c r="B6" s="2"/>
      <c r="C6" s="2" t="s">
        <v>81</v>
      </c>
      <c r="D6" s="3">
        <v>3</v>
      </c>
      <c r="E6" s="3">
        <v>1.5</v>
      </c>
      <c r="F6" s="3">
        <v>1.25</v>
      </c>
      <c r="G6" s="3">
        <v>1.25</v>
      </c>
      <c r="H6" s="3">
        <v>1</v>
      </c>
      <c r="I6" s="2"/>
      <c r="J6" s="2"/>
      <c r="K6" s="2"/>
      <c r="L6" s="2"/>
      <c r="M6" s="1" t="s">
        <v>81</v>
      </c>
      <c r="N6" s="1">
        <v>11</v>
      </c>
      <c r="O6" s="1">
        <v>40</v>
      </c>
    </row>
    <row r="7" spans="1:15">
      <c r="A7" s="2" t="s">
        <v>82</v>
      </c>
      <c r="B7" s="2"/>
      <c r="C7" s="2" t="s">
        <v>83</v>
      </c>
      <c r="D7" s="3">
        <v>4</v>
      </c>
      <c r="E7" s="3">
        <v>2</v>
      </c>
      <c r="F7" s="3">
        <v>1.75</v>
      </c>
      <c r="G7" s="3">
        <v>1.5</v>
      </c>
      <c r="H7" s="3">
        <v>1.5</v>
      </c>
      <c r="I7" s="3">
        <v>1.25</v>
      </c>
      <c r="J7" s="2"/>
      <c r="K7" s="2"/>
      <c r="L7" s="2"/>
      <c r="M7" s="1" t="s">
        <v>83</v>
      </c>
      <c r="N7" s="1">
        <v>14</v>
      </c>
      <c r="O7" s="1">
        <v>52</v>
      </c>
    </row>
    <row r="8" spans="1:15">
      <c r="A8" s="2" t="s">
        <v>84</v>
      </c>
      <c r="B8" s="2"/>
      <c r="C8" s="2" t="s">
        <v>85</v>
      </c>
      <c r="D8" s="3">
        <v>5</v>
      </c>
      <c r="E8" s="3">
        <v>2.5</v>
      </c>
      <c r="F8" s="3">
        <v>2.25</v>
      </c>
      <c r="G8" s="3">
        <v>2</v>
      </c>
      <c r="H8" s="3">
        <v>1.75</v>
      </c>
      <c r="I8" s="3">
        <v>1.5</v>
      </c>
      <c r="J8" s="3">
        <v>1.5</v>
      </c>
      <c r="K8" s="2"/>
      <c r="L8" s="2"/>
      <c r="M8" s="1" t="s">
        <v>85</v>
      </c>
      <c r="N8" s="1">
        <v>17</v>
      </c>
      <c r="O8" s="1">
        <v>64</v>
      </c>
    </row>
    <row r="9" spans="1:15">
      <c r="A9" s="2" t="s">
        <v>86</v>
      </c>
      <c r="B9" s="2"/>
      <c r="C9" s="2" t="s">
        <v>87</v>
      </c>
      <c r="D9" s="3">
        <v>6</v>
      </c>
      <c r="E9" s="3">
        <v>3</v>
      </c>
      <c r="F9" s="3">
        <v>2.75</v>
      </c>
      <c r="G9" s="3">
        <v>2.5</v>
      </c>
      <c r="H9" s="3">
        <v>2.25</v>
      </c>
      <c r="I9" s="3">
        <v>2</v>
      </c>
      <c r="J9" s="3">
        <v>1.75</v>
      </c>
      <c r="K9" s="3">
        <v>1.75</v>
      </c>
      <c r="L9" s="2"/>
      <c r="M9" s="1" t="s">
        <v>87</v>
      </c>
      <c r="N9" s="1">
        <v>20</v>
      </c>
      <c r="O9" s="1">
        <v>75</v>
      </c>
    </row>
    <row r="10" spans="1:15">
      <c r="A10" s="2" t="s">
        <v>88</v>
      </c>
      <c r="B10" s="2"/>
      <c r="C10" s="2" t="s">
        <v>89</v>
      </c>
      <c r="D10" s="3">
        <v>7</v>
      </c>
      <c r="E10" s="2"/>
      <c r="F10" s="3">
        <v>3.5</v>
      </c>
      <c r="G10" s="3">
        <v>3</v>
      </c>
      <c r="H10" s="3">
        <v>2.75</v>
      </c>
      <c r="I10" s="3">
        <v>2.5</v>
      </c>
      <c r="J10" s="3">
        <v>2.25</v>
      </c>
      <c r="K10" s="3">
        <v>2</v>
      </c>
      <c r="L10" s="2"/>
      <c r="M10" s="1" t="s">
        <v>89</v>
      </c>
      <c r="N10" s="1">
        <v>23</v>
      </c>
      <c r="O10" s="1">
        <v>87</v>
      </c>
    </row>
    <row r="11" spans="1:15">
      <c r="A11" s="2" t="s">
        <v>90</v>
      </c>
      <c r="B11" s="2" t="s">
        <v>91</v>
      </c>
      <c r="C11" s="2" t="s">
        <v>92</v>
      </c>
      <c r="D11" s="3">
        <v>8</v>
      </c>
      <c r="E11" s="2"/>
      <c r="F11" s="2"/>
      <c r="G11" s="3">
        <v>3.5</v>
      </c>
      <c r="H11" s="3">
        <v>3</v>
      </c>
      <c r="I11" s="3">
        <v>3</v>
      </c>
      <c r="J11" s="3">
        <v>2.75</v>
      </c>
      <c r="K11" s="3">
        <v>2.5</v>
      </c>
      <c r="L11" s="2"/>
      <c r="M11" s="1" t="s">
        <v>92</v>
      </c>
      <c r="N11" s="1">
        <v>27</v>
      </c>
      <c r="O11" s="1">
        <v>102</v>
      </c>
    </row>
    <row r="12" spans="1:15">
      <c r="A12" s="2" t="s">
        <v>93</v>
      </c>
      <c r="B12" s="2" t="s">
        <v>94</v>
      </c>
      <c r="C12" s="2" t="s">
        <v>95</v>
      </c>
      <c r="D12" s="3">
        <v>9</v>
      </c>
      <c r="E12" s="2"/>
      <c r="F12" s="2"/>
      <c r="G12" s="3">
        <v>4.5</v>
      </c>
      <c r="H12" s="3">
        <v>4</v>
      </c>
      <c r="I12" s="3">
        <v>3.5</v>
      </c>
      <c r="J12" s="3">
        <v>3.5</v>
      </c>
      <c r="K12" s="3">
        <v>3</v>
      </c>
      <c r="L12" s="2"/>
      <c r="M12" s="1" t="s">
        <v>95</v>
      </c>
      <c r="N12" s="1">
        <v>31</v>
      </c>
      <c r="O12" s="1">
        <v>120</v>
      </c>
    </row>
    <row r="13" spans="1:15">
      <c r="A13" s="2" t="s">
        <v>96</v>
      </c>
      <c r="B13" s="2" t="s">
        <v>97</v>
      </c>
      <c r="C13" s="2" t="s">
        <v>98</v>
      </c>
      <c r="D13" s="3">
        <v>10</v>
      </c>
      <c r="E13" s="2"/>
      <c r="F13" s="2"/>
      <c r="G13" s="3">
        <v>5.5</v>
      </c>
      <c r="H13" s="3">
        <v>5</v>
      </c>
      <c r="I13" s="3">
        <v>4.5</v>
      </c>
      <c r="J13" s="3">
        <v>4</v>
      </c>
      <c r="K13" s="3">
        <v>3.5</v>
      </c>
      <c r="L13" s="3">
        <v>3</v>
      </c>
      <c r="M13" s="1" t="s">
        <v>98</v>
      </c>
      <c r="N13" s="1">
        <v>37</v>
      </c>
      <c r="O13" s="1">
        <v>141</v>
      </c>
    </row>
    <row r="14" spans="1:15">
      <c r="A14" s="2" t="s">
        <v>99</v>
      </c>
      <c r="B14" s="2" t="s">
        <v>100</v>
      </c>
      <c r="C14" s="2" t="s">
        <v>101</v>
      </c>
      <c r="D14" s="3">
        <v>11</v>
      </c>
      <c r="E14" s="2"/>
      <c r="F14" s="2"/>
      <c r="G14" s="3">
        <v>6.5</v>
      </c>
      <c r="H14" s="3">
        <v>6</v>
      </c>
      <c r="I14" s="3">
        <v>5.5</v>
      </c>
      <c r="J14" s="3">
        <v>5</v>
      </c>
      <c r="K14" s="3">
        <v>4.5</v>
      </c>
      <c r="L14" s="3">
        <v>4</v>
      </c>
      <c r="M14" s="1" t="s">
        <v>101</v>
      </c>
      <c r="N14" s="1">
        <v>43</v>
      </c>
      <c r="O14" s="1">
        <v>165</v>
      </c>
    </row>
    <row r="15" spans="1:15">
      <c r="A15" s="2" t="s">
        <v>102</v>
      </c>
      <c r="B15" s="2" t="s">
        <v>103</v>
      </c>
      <c r="C15" s="2" t="s">
        <v>104</v>
      </c>
      <c r="D15" s="3">
        <v>12</v>
      </c>
      <c r="E15" s="2"/>
      <c r="F15" s="2"/>
      <c r="G15" s="3">
        <v>7.5</v>
      </c>
      <c r="H15" s="3">
        <v>7</v>
      </c>
      <c r="I15" s="3">
        <v>6.5</v>
      </c>
      <c r="J15" s="3">
        <v>6</v>
      </c>
      <c r="K15" s="3">
        <v>5.5</v>
      </c>
      <c r="L15" s="3">
        <v>5</v>
      </c>
      <c r="M15" s="1" t="s">
        <v>104</v>
      </c>
      <c r="N15" s="1">
        <v>50</v>
      </c>
      <c r="O15" s="1">
        <v>194</v>
      </c>
    </row>
    <row r="16" spans="1:15">
      <c r="A16" s="2" t="s">
        <v>105</v>
      </c>
      <c r="B16" s="2" t="s">
        <v>106</v>
      </c>
      <c r="C16" s="2" t="s">
        <v>107</v>
      </c>
      <c r="D16" s="3">
        <v>13</v>
      </c>
      <c r="E16" s="2"/>
      <c r="F16" s="2"/>
      <c r="G16" s="2"/>
      <c r="H16" s="3">
        <v>8.5</v>
      </c>
      <c r="I16" s="3">
        <v>8</v>
      </c>
      <c r="J16" s="3">
        <v>7</v>
      </c>
      <c r="K16" s="3">
        <v>6.5</v>
      </c>
      <c r="L16" s="3">
        <v>6</v>
      </c>
      <c r="M16" s="1" t="s">
        <v>107</v>
      </c>
      <c r="N16" s="1">
        <v>58</v>
      </c>
      <c r="O16" s="1">
        <v>229</v>
      </c>
    </row>
    <row r="17" spans="1:15">
      <c r="A17" s="2"/>
      <c r="B17" s="2"/>
      <c r="C17" s="2" t="s">
        <v>108</v>
      </c>
      <c r="D17" s="3">
        <v>14</v>
      </c>
      <c r="E17" s="2"/>
      <c r="F17" s="2"/>
      <c r="G17" s="2"/>
      <c r="H17" s="3">
        <v>10</v>
      </c>
      <c r="I17" s="3">
        <v>9.5</v>
      </c>
      <c r="J17" s="3">
        <v>8.5</v>
      </c>
      <c r="K17" s="3">
        <v>8</v>
      </c>
      <c r="L17" s="3">
        <v>7.5</v>
      </c>
      <c r="M17" s="1" t="s">
        <v>108</v>
      </c>
      <c r="N17" s="1">
        <v>67</v>
      </c>
      <c r="O17" s="1">
        <v>271</v>
      </c>
    </row>
    <row r="18" spans="1:15">
      <c r="A18" s="2"/>
      <c r="B18" s="2"/>
      <c r="C18" s="2" t="s">
        <v>109</v>
      </c>
      <c r="D18" s="3">
        <v>15</v>
      </c>
      <c r="E18" s="2"/>
      <c r="F18" s="2"/>
      <c r="G18" s="2"/>
      <c r="H18" s="3">
        <v>11.5</v>
      </c>
      <c r="I18" s="3">
        <v>11</v>
      </c>
      <c r="J18" s="3">
        <v>10</v>
      </c>
      <c r="K18" s="3">
        <v>9.5</v>
      </c>
      <c r="L18" s="3">
        <v>9</v>
      </c>
      <c r="M18" s="1" t="s">
        <v>109</v>
      </c>
      <c r="N18" s="1">
        <v>78</v>
      </c>
      <c r="O18" s="1">
        <v>320</v>
      </c>
    </row>
    <row r="19" spans="1:15">
      <c r="A19" s="2"/>
      <c r="B19" s="2"/>
      <c r="C19" s="2" t="s">
        <v>110</v>
      </c>
      <c r="D19" s="3">
        <v>16</v>
      </c>
      <c r="E19" s="2"/>
      <c r="F19" s="2"/>
      <c r="G19" s="2"/>
      <c r="H19" s="2"/>
      <c r="I19" s="2"/>
      <c r="J19" s="3">
        <v>12</v>
      </c>
      <c r="K19" s="3">
        <v>11</v>
      </c>
      <c r="L19" s="3">
        <v>10.5</v>
      </c>
      <c r="M19" s="1" t="s">
        <v>110</v>
      </c>
      <c r="N19" s="1">
        <v>91</v>
      </c>
      <c r="O19" s="1">
        <v>380</v>
      </c>
    </row>
    <row r="20" spans="1:15">
      <c r="N20" s="1">
        <v>105</v>
      </c>
      <c r="O20" s="1">
        <v>452</v>
      </c>
    </row>
    <row r="21" spans="1:15">
      <c r="N21" s="1">
        <v>121</v>
      </c>
      <c r="O21" s="1">
        <v>520</v>
      </c>
    </row>
    <row r="22" spans="1:15">
      <c r="N22" s="1">
        <v>137</v>
      </c>
      <c r="O22" s="1">
        <v>588</v>
      </c>
    </row>
  </sheetData>
  <mergeCells count="8">
    <mergeCell ref="O2:O3"/>
    <mergeCell ref="M1:O1"/>
    <mergeCell ref="C1:C3"/>
    <mergeCell ref="B1:B2"/>
    <mergeCell ref="A1:A2"/>
    <mergeCell ref="E1:L1"/>
    <mergeCell ref="M2:M3"/>
    <mergeCell ref="N2:N3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EABA9-D486-43BC-BB6E-09DB87B18E4C}">
  <dimension ref="A1:C4"/>
  <sheetViews>
    <sheetView workbookViewId="0">
      <selection activeCell="F11" sqref="F11"/>
    </sheetView>
  </sheetViews>
  <sheetFormatPr defaultRowHeight="15"/>
  <cols>
    <col min="1" max="1" width="10.375" customWidth="1"/>
  </cols>
  <sheetData>
    <row r="1" spans="1:3">
      <c r="A1" s="53" t="s">
        <v>111</v>
      </c>
      <c r="B1" t="s">
        <v>112</v>
      </c>
      <c r="C1" t="s">
        <v>118</v>
      </c>
    </row>
    <row r="2" spans="1:3">
      <c r="A2" t="s">
        <v>108</v>
      </c>
      <c r="B2" t="s">
        <v>114</v>
      </c>
      <c r="C2" t="s">
        <v>113</v>
      </c>
    </row>
    <row r="3" spans="1:3">
      <c r="B3" t="s">
        <v>116</v>
      </c>
      <c r="C3" t="s">
        <v>115</v>
      </c>
    </row>
    <row r="4" spans="1:3">
      <c r="C4" t="s">
        <v>117</v>
      </c>
    </row>
  </sheetData>
  <phoneticPr fontId="14" type="noConversion"/>
  <pageMargins left="0.75" right="0.75" top="1" bottom="1" header="0.5" footer="0.5"/>
  <pageSetup orientation="portrait" horizontalDpi="0" verticalDpi="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0fad60f-04eb-4be0-9450-08e4d81f52b1">
      <Terms xmlns="http://schemas.microsoft.com/office/infopath/2007/PartnerControls"/>
    </lcf76f155ced4ddcb4097134ff3c332f>
    <TaxCatchAll xmlns="0d44cb2f-a2ce-44b3-a6c1-b727d870926b" xsi:nil="true"/>
    <SharedWithUsers xmlns="0d44cb2f-a2ce-44b3-a6c1-b727d870926b">
      <UserInfo>
        <DisplayName>Daniel Richter</DisplayName>
        <AccountId>689</AccountId>
        <AccountType/>
      </UserInfo>
      <UserInfo>
        <DisplayName>Adventure Centre Supervisor</DisplayName>
        <AccountId>687</AccountId>
        <AccountType/>
      </UserInfo>
    </SharedWithUsers>
  </documentManagement>
</p:properties>
</file>

<file path=customXml/item2.xml>�� 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110FF5A4671E4AA1D501ACC6F6BE26" ma:contentTypeVersion="18" ma:contentTypeDescription="Create a new document." ma:contentTypeScope="" ma:versionID="1000e1d641e2ee9e8ff750ab821cd57e">
  <xsd:schema xmlns:xsd="http://www.w3.org/2001/XMLSchema" xmlns:xs="http://www.w3.org/2001/XMLSchema" xmlns:p="http://schemas.microsoft.com/office/2006/metadata/properties" xmlns:ns2="0d44cb2f-a2ce-44b3-a6c1-b727d870926b" xmlns:ns3="c0fad60f-04eb-4be0-9450-08e4d81f52b1" targetNamespace="http://schemas.microsoft.com/office/2006/metadata/properties" ma:root="true" ma:fieldsID="9c4d5b6537c0b45afd30c736126224cd" ns2:_="" ns3:_="">
    <xsd:import namespace="0d44cb2f-a2ce-44b3-a6c1-b727d870926b"/>
    <xsd:import namespace="c0fad60f-04eb-4be0-9450-08e4d81f52b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4cb2f-a2ce-44b3-a6c1-b727d870926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d8cba0b-89b3-4cf1-941f-4c8cd272af5f}" ma:internalName="TaxCatchAll" ma:showField="CatchAllData" ma:web="0d44cb2f-a2ce-44b3-a6c1-b727d87092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fad60f-04eb-4be0-9450-08e4d81f52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e2e8cc4-c593-4a92-9a18-656367c1b6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A9E6FE-1045-4884-A50F-B93DFF127989}">
  <ds:schemaRefs>
    <ds:schemaRef ds:uri="http://schemas.microsoft.com/office/2006/metadata/properties"/>
    <ds:schemaRef ds:uri="http://schemas.microsoft.com/office/infopath/2007/PartnerControls"/>
    <ds:schemaRef ds:uri="c0fad60f-04eb-4be0-9450-08e4d81f52b1"/>
    <ds:schemaRef ds:uri="0d44cb2f-a2ce-44b3-a6c1-b727d870926b"/>
  </ds:schemaRefs>
</ds:datastoreItem>
</file>

<file path=customXml/itemProps2.xml><?xml version="1.0" encoding="utf-8"?>
<ds:datastoreItem xmlns:ds="http://schemas.openxmlformats.org/officeDocument/2006/customXml" ds:itemID="{E48EB9E8-E524-4A46-A021-4F4F32C66470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DECD0011-2655-4FE2-97AF-7881DB8FCA76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276E725-8080-4A21-AC03-EC1531D1D6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4cb2f-a2ce-44b3-a6c1-b727d870926b"/>
    <ds:schemaRef ds:uri="c0fad60f-04eb-4be0-9450-08e4d81f52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D21697C5-77B0-4214-906E-B0C4940F398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Information</vt:lpstr>
      <vt:lpstr>Rental Form</vt:lpstr>
      <vt:lpstr>Label</vt:lpstr>
      <vt:lpstr>1516 binding chart(lbpipo)</vt:lpstr>
      <vt:lpstr>Sheet2</vt:lpstr>
      <vt:lpstr>Ability</vt:lpstr>
      <vt:lpstr>Answer</vt:lpstr>
      <vt:lpstr>Label!Print_Area</vt:lpstr>
      <vt:lpstr>'Rental Form'!Print_Area</vt:lpstr>
      <vt:lpstr>Label!Print_Titles</vt:lpstr>
      <vt:lpstr>'Rental Form'!Print_Titles</vt:lpstr>
      <vt:lpstr>Type</vt:lpstr>
    </vt:vector>
  </TitlesOfParts>
  <Manager/>
  <Company>C.M.T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chacha</dc:creator>
  <cp:keywords/>
  <dc:description/>
  <cp:lastModifiedBy>Myla McCormick</cp:lastModifiedBy>
  <cp:revision/>
  <dcterms:created xsi:type="dcterms:W3CDTF">2016-01-01T23:11:03Z</dcterms:created>
  <dcterms:modified xsi:type="dcterms:W3CDTF">2025-01-20T20:53:06Z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Alex Hemlin</vt:lpwstr>
  </property>
  <property fmtid="{D5CDD505-2E9C-101B-9397-08002B2CF9AE}" pid="3" name="Order">
    <vt:lpwstr>98800.0000000000</vt:lpwstr>
  </property>
  <property fmtid="{D5CDD505-2E9C-101B-9397-08002B2CF9AE}" pid="4" name="display_urn:schemas-microsoft-com:office:office#Author">
    <vt:lpwstr>Alex Hemlin</vt:lpwstr>
  </property>
  <property fmtid="{D5CDD505-2E9C-101B-9397-08002B2CF9AE}" pid="5" name="display_urn:schemas-microsoft-com:office:office#SharedWithUsers">
    <vt:lpwstr>Daniel Richter;Adventure Centre Supervisor</vt:lpwstr>
  </property>
  <property fmtid="{D5CDD505-2E9C-101B-9397-08002B2CF9AE}" pid="6" name="SharedWithUsers">
    <vt:lpwstr>689;#Daniel Richter;#687;#Adventure Centre Supervisor</vt:lpwstr>
  </property>
  <property fmtid="{D5CDD505-2E9C-101B-9397-08002B2CF9AE}" pid="7" name="MediaServiceImageTags">
    <vt:lpwstr/>
  </property>
  <property fmtid="{D5CDD505-2E9C-101B-9397-08002B2CF9AE}" pid="8" name="ContentTypeId">
    <vt:lpwstr>0x0101000B110FF5A4671E4AA1D501ACC6F6BE26</vt:lpwstr>
  </property>
</Properties>
</file>